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externalReferences>
    <externalReference r:id="rId2"/>
  </externalReferences>
  <definedNames>
    <definedName name="_xlnm._FilterDatabase" localSheetId="0" hidden="1">Sheet1!$A$2:$D$22</definedName>
  </definedNames>
  <calcPr calcId="144525"/>
</workbook>
</file>

<file path=xl/sharedStrings.xml><?xml version="1.0" encoding="utf-8"?>
<sst xmlns="http://schemas.openxmlformats.org/spreadsheetml/2006/main" count="66" uniqueCount="57">
  <si>
    <t>深港澳科技计划A类项目拟资助项目清单</t>
  </si>
  <si>
    <t>序号</t>
  </si>
  <si>
    <t>项目名称</t>
  </si>
  <si>
    <t>深方申报单位</t>
  </si>
  <si>
    <t>深方项目负责人</t>
  </si>
  <si>
    <t>拟资助金额（万元）</t>
  </si>
  <si>
    <t>屋尘螨基因组和转录组学研究及屋尘螨组分过敏原诊断试剂的研制与产业化</t>
  </si>
  <si>
    <t>深圳大学</t>
  </si>
  <si>
    <t>刘志刚</t>
  </si>
  <si>
    <t>新型毫米波电路关键技术及自动化版图生成</t>
  </si>
  <si>
    <t>香港中文大学（深圳）</t>
  </si>
  <si>
    <t>吴亮</t>
  </si>
  <si>
    <t>基于主客体色彩转换材料的高分辨率显示技术研究</t>
  </si>
  <si>
    <t>李贵君</t>
  </si>
  <si>
    <t>面向Micro-LED显示的双栅氧化物TFT背板技术</t>
  </si>
  <si>
    <t>北京大学深圳研究生院</t>
  </si>
  <si>
    <t>张盛东</t>
  </si>
  <si>
    <t>UTEE：基于可信执行环境的高安全、高性能、高平台兼容的分布式大数据计算系统</t>
  </si>
  <si>
    <t>南方科技大学</t>
  </si>
  <si>
    <t>张锋巍</t>
  </si>
  <si>
    <t>面向肺癌临床诊断的中红外激光光谱呼气分析技术</t>
  </si>
  <si>
    <t>中国医学科学院肿瘤医院深圳医院</t>
  </si>
  <si>
    <t>段博识</t>
  </si>
  <si>
    <t>大电流长寿命电解水制氢催化剂的研发</t>
  </si>
  <si>
    <t>何传新</t>
  </si>
  <si>
    <t>《适用于高性能薄膜材料工程化的高通量模型在先进玻璃材料产业化上的应用》</t>
  </si>
  <si>
    <t>深圳南玻应用技术有限公司</t>
  </si>
  <si>
    <t>周泓崑</t>
  </si>
  <si>
    <t>新中药单体D6抗肺动脉高压的成药性基础研究</t>
  </si>
  <si>
    <t>苟德明</t>
  </si>
  <si>
    <t>新型外泌体载体用于组织修复与再生的关键技术研发</t>
  </si>
  <si>
    <t>深圳市第二人民医院</t>
  </si>
  <si>
    <t>段莉</t>
  </si>
  <si>
    <t>人工智能辅助个性化骨科假体与植入物设计与手术规划系统</t>
  </si>
  <si>
    <t>南方医科大学深圳医院</t>
  </si>
  <si>
    <t>桑宏勋</t>
  </si>
  <si>
    <t>基于DNA编码纳米粒子的单细胞液滴RNA测序平台用于儿童神经母细胞瘤研究</t>
  </si>
  <si>
    <t>深圳市儿童医院</t>
  </si>
  <si>
    <t>文飞球</t>
  </si>
  <si>
    <t>轻便智能远程超声机器人系统研制</t>
  </si>
  <si>
    <t>倪东</t>
  </si>
  <si>
    <t>海水中微藻和微塑料的快速检测平台</t>
  </si>
  <si>
    <t>清华大学深圳国际研究生院</t>
  </si>
  <si>
    <t>廖然</t>
  </si>
  <si>
    <t>5G天线芯片组件高耐压绝缘材料的制备研究</t>
  </si>
  <si>
    <t>吴忠振</t>
  </si>
  <si>
    <t>高性能柔性钙钛矿/铜铟镓硒叠层太阳能电池的设计和制备</t>
  </si>
  <si>
    <t>深圳先进技术研究院</t>
  </si>
  <si>
    <t>张杰</t>
  </si>
  <si>
    <t>基于深度学习算法识别的双模组高通量细胞显微注射系统</t>
  </si>
  <si>
    <t>尚鹏</t>
  </si>
  <si>
    <t>面向临床应用的AI驱动婴幼儿先心病诊断系统研发</t>
  </si>
  <si>
    <t>雷柏英</t>
  </si>
  <si>
    <t>大面积全印刷碳电极钙钛矿太阳能电池关键材料及模组的研究</t>
  </si>
  <si>
    <t>郑世昭</t>
  </si>
  <si>
    <t>基于多源数据的精准健康管理方法与系统</t>
  </si>
  <si>
    <t>蔡云鹏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</si>
</sst>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name val="Arial"/>
      <charset val="134"/>
    </font>
    <font>
      <sz val="16"/>
      <name val="方正小标宋简体"/>
      <charset val="134"/>
    </font>
    <font>
      <b/>
      <sz val="10"/>
      <name val="宋体"/>
      <charset val="134"/>
    </font>
    <font>
      <sz val="10"/>
      <name val="宋体"/>
      <charset val="134"/>
    </font>
    <font>
      <sz val="11"/>
      <color theme="1"/>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theme="0"/>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6" applyNumberFormat="0" applyFont="0" applyAlignment="0" applyProtection="0">
      <alignment vertical="center"/>
    </xf>
    <xf numFmtId="0" fontId="10" fillId="19"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1" fillId="0" borderId="3" applyNumberFormat="0" applyFill="0" applyAlignment="0" applyProtection="0">
      <alignment vertical="center"/>
    </xf>
    <xf numFmtId="0" fontId="10" fillId="18" borderId="0" applyNumberFormat="0" applyBorder="0" applyAlignment="0" applyProtection="0">
      <alignment vertical="center"/>
    </xf>
    <xf numFmtId="0" fontId="8" fillId="0" borderId="2" applyNumberFormat="0" applyFill="0" applyAlignment="0" applyProtection="0">
      <alignment vertical="center"/>
    </xf>
    <xf numFmtId="0" fontId="10" fillId="17" borderId="0" applyNumberFormat="0" applyBorder="0" applyAlignment="0" applyProtection="0">
      <alignment vertical="center"/>
    </xf>
    <xf numFmtId="0" fontId="15" fillId="14" borderId="5" applyNumberFormat="0" applyAlignment="0" applyProtection="0">
      <alignment vertical="center"/>
    </xf>
    <xf numFmtId="0" fontId="19" fillId="14" borderId="4" applyNumberFormat="0" applyAlignment="0" applyProtection="0">
      <alignment vertical="center"/>
    </xf>
    <xf numFmtId="0" fontId="20" fillId="22" borderId="7" applyNumberFormat="0" applyAlignment="0" applyProtection="0">
      <alignment vertical="center"/>
    </xf>
    <xf numFmtId="0" fontId="5" fillId="21"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1" fillId="0" borderId="0" applyNumberFormat="0" applyFont="0" applyFill="0" applyBorder="0" applyAlignment="0" applyProtection="0"/>
    <xf numFmtId="0" fontId="21" fillId="0" borderId="8" applyNumberFormat="0" applyFill="0" applyAlignment="0" applyProtection="0">
      <alignment vertical="center"/>
    </xf>
    <xf numFmtId="0" fontId="23" fillId="24" borderId="0" applyNumberFormat="0" applyBorder="0" applyAlignment="0" applyProtection="0">
      <alignment vertical="center"/>
    </xf>
    <xf numFmtId="0" fontId="6" fillId="5" borderId="0" applyNumberFormat="0" applyBorder="0" applyAlignment="0" applyProtection="0">
      <alignment vertical="center"/>
    </xf>
    <xf numFmtId="0" fontId="5" fillId="27" borderId="0" applyNumberFormat="0" applyBorder="0" applyAlignment="0" applyProtection="0">
      <alignment vertical="center"/>
    </xf>
    <xf numFmtId="0" fontId="10"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12" borderId="0" applyNumberFormat="0" applyBorder="0" applyAlignment="0" applyProtection="0">
      <alignment vertical="center"/>
    </xf>
    <xf numFmtId="0" fontId="5" fillId="31" borderId="0" applyNumberFormat="0" applyBorder="0" applyAlignment="0" applyProtection="0">
      <alignment vertical="center"/>
    </xf>
    <xf numFmtId="0" fontId="10" fillId="32" borderId="0" applyNumberFormat="0" applyBorder="0" applyAlignment="0" applyProtection="0">
      <alignment vertical="center"/>
    </xf>
    <xf numFmtId="0" fontId="10" fillId="23"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10" fillId="26" borderId="0" applyNumberFormat="0" applyBorder="0" applyAlignment="0" applyProtection="0">
      <alignment vertical="center"/>
    </xf>
    <xf numFmtId="0" fontId="5" fillId="20" borderId="0" applyNumberFormat="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5" fillId="10" borderId="0" applyNumberFormat="0" applyBorder="0" applyAlignment="0" applyProtection="0">
      <alignment vertical="center"/>
    </xf>
    <xf numFmtId="0" fontId="10" fillId="7" borderId="0" applyNumberFormat="0" applyBorder="0" applyAlignment="0" applyProtection="0">
      <alignment vertical="center"/>
    </xf>
  </cellStyleXfs>
  <cellXfs count="9">
    <xf numFmtId="0" fontId="0" fillId="0" borderId="0" xfId="0">
      <alignment vertical="center"/>
    </xf>
    <xf numFmtId="0" fontId="1" fillId="0" borderId="0" xfId="0" applyNumberFormat="1" applyFont="1" applyFill="1" applyBorder="1" applyAlignment="1">
      <alignment horizontal="center"/>
    </xf>
    <xf numFmtId="0" fontId="1" fillId="0" borderId="0" xfId="0" applyNumberFormat="1" applyFont="1" applyFill="1" applyBorder="1" applyAlignment="1"/>
    <xf numFmtId="0" fontId="0" fillId="0" borderId="0" xfId="0" applyFill="1">
      <alignment vertical="center"/>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0" fillId="0" borderId="1" xfId="0"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一般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05;&#31283;&#23450;\7&#12289;&#28145;&#28207;&#21019;&#26032;&#22280;&#39033;&#30446;\2020&#24180;A&#31867;\3&#12289;&#36164;&#21161;&#26041;&#26696;\&#38468;&#20214;2&#65306;&#28145;&#28207;&#28595;&#31185;&#25216;&#35745;&#21010;A&#31867;&#39033;&#30446;&#23433;&#25490;&#34920;&#65288;&#38750;&#39044;&#31639;&#21333;&#203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项目名称</v>
          </cell>
          <cell r="C1" t="str">
            <v>申报单位</v>
          </cell>
          <cell r="D1" t="str">
            <v>负责人</v>
          </cell>
          <cell r="E1" t="str">
            <v>联系人</v>
          </cell>
          <cell r="F1" t="str">
            <v>研究内容</v>
          </cell>
          <cell r="G1" t="str">
            <v>研究目标</v>
          </cell>
          <cell r="H1" t="str">
            <v>申请
总预算     </v>
          </cell>
          <cell r="I1" t="str">
            <v>拟批准总预算</v>
          </cell>
          <cell r="J1" t="str">
            <v>单位自筹金额 </v>
          </cell>
          <cell r="K1" t="str">
            <v>批准自筹金额</v>
          </cell>
          <cell r="L1" t="str">
            <v>申请
资助额</v>
          </cell>
          <cell r="M1" t="str">
            <v>拟资助金额</v>
          </cell>
        </row>
        <row r="2">
          <cell r="B2" t="str">
            <v>新型毫米波电路关键技术及自动化版图生成</v>
          </cell>
          <cell r="C2" t="str">
            <v>香港中文大学（深圳）</v>
          </cell>
          <cell r="D2" t="str">
            <v>吴亮/13502377616</v>
          </cell>
          <cell r="E2" t="str">
            <v>吴亮
13502377616</v>
          </cell>
          <cell r="F2" t="str">
            <v>1.研究新型5G毫米波多频可重构CMOS收发机芯片的关键技术
一方面针对毫米波电路电磁协同工作的特点，综合运用有源器件和无源器件对电场和磁场进行协同控制，提出新型的基于电磁协同控制的可重构机理；另一方面，将可重构机理与具体的电路有机结合，融合集总元件和分布参数结构，提出频率和带宽可大范围调节的多功能毫米波可重构技术，尽可能减少重构本身对电路性能造成的负面影响，使5G毫米波系统达到各个频段的性能指标要求。
2.研究通过探索频率源多频覆盖技术和毫米波可重构收发机技术重点解决5G毫米波芯片系统的多频兼容问题
频率源多频覆盖技术和毫米波可重构收发机技术是解决5G毫米波芯片系统多频兼容的核心问题。项目拟分别从频率源和收发机这两个部分着手进行技术探索和深入研究，在关键电路模块和系统级这两个层面解决5G毫米波芯片系统的多频兼容这一核心问题。
3.设计一款多频可重构全集成收发机芯片并进行测试验证
毫米波多频可重构收发机芯片的设计工作主要包括毫米波前端关键电路的分析与设计，以及片上系统集成。收发机关键电路主要包括功率放大器、低噪声放大器和混频器等模块。完成模块设计之后，本项目将集成并实现一款多频可重构全集成收发机系统芯片，具体包括系统芯片集成、全数字控制逻辑电路设计以及片上测试/校准电路设计等。芯片进行流片加工后，将进行全面的性能表征和测试，对提出的可重构技术和其他关键的集成电路技术进行验证。</v>
          </cell>
          <cell r="G2" t="str">
            <v>1、学术指标：
（1）发表国际期刊和学术会议论文 ≥ 4篇，其中SCI收录论文≥ 3篇
（2）申请国际发明专利 ≥ 2项
（3）培养硕士及博士研究生 ≥ 4名
（4）提交学术研究报告1份
2、技术指标：
（1）芯片面积 ≤ 4平方毫米
（2）中心工作频率：支持频段数≥ 2，如28GHz，39GHz
（3）高增益时接收机噪声系数：≤ 6.5dB 
（4）发射机发射功率：P1dB ≥ 10dBm</v>
          </cell>
          <cell r="H2">
            <v>600</v>
          </cell>
          <cell r="I2">
            <v>600</v>
          </cell>
          <cell r="J2">
            <v>300</v>
          </cell>
          <cell r="K2">
            <v>300</v>
          </cell>
          <cell r="L2">
            <v>300</v>
          </cell>
          <cell r="M2">
            <v>300</v>
          </cell>
        </row>
        <row r="3">
          <cell r="B3" t="str">
            <v>《适用于高性能薄膜材料工程化的高通量模型在先进玻璃材料产业化上的应用》</v>
          </cell>
          <cell r="C3" t="str">
            <v>深圳南玻应用技术有限公司</v>
          </cell>
          <cell r="D3" t="str">
            <v>周泓崑/13823632401</v>
          </cell>
          <cell r="E3" t="str">
            <v>李家兰
13532569196</v>
          </cell>
          <cell r="F3" t="str">
            <v>1.高通量模型开发。
开发完善高通量模型功能以及效率，主要包括完善将光学模型与色度学等和实际应用场合所需性能相关的计算相兼容的功能，以及提高模型在多角度计算下的运行效率。测试表征分析一系列功能薄膜相关的各类材料的光学常数，组成材料数据库。将高通量模型与材料数据库结合构建光学基因工程雏形，可依此根据输入的产品需求的光学性质，从理论出发计算得出最佳的材料组合、器件结构、加工窗口和预测性能。
2.高通量模型在Low-E玻璃的应用。
通过建立薄膜材料基础数据，将其导入应用模型中，并得到相应的镀膜玻璃产品结构与其光学性能之间的函数对应关系，通过与实际情况的比较进行刷选，从而固化相应产品结构与光学性能之间的函数对应，并由此积累，达到建立常见介质、合金及金属薄膜材料所组产品结构与光学性能之间的高通量应用模型。
3.高性能光伏薄膜开发。
通过专攻于光伏薄膜的材料设计、合成以及制膜条件，目标在于研制出高性能的光伏薄膜。</v>
          </cell>
          <cell r="G3" t="str">
            <v>1.经济指标：项目完成后，将高通量光学计算用于新型Low-E玻璃结构设计应用于生产，能更节省调试时间，从而节约调试成本，从效益角度上来说，为企业带来经济效益预估3000万元/年；
2.学术指标：发表学术论文不少于3篇，申请发明专利不少于7项；
3.技术指标：
①高通量应用模型的精准度：  实现应用模型拟合结果与产品实际情况（在产品的实际情况中，包含产品钢化前后的光学性能情况）的函数偏差：f(x)={△d≤3nm   △n≤0.1   △E ≤5}其中：△d为产品各膜层厚度偏差，△n为产品各膜层折射率偏差，△E为产品外观颜色偏差。
②开发出具有高性能光伏薄膜给体和受体材料不低于3种，光电转换效率不低于18%或处于世界领先水平；
③透过新型窄带隙小分子非富勒烯受体，于器件实现Jsc &gt; 30 mA/cm2：在AM 1.5G的标准光照强度下，活性层材料组合在低于1000 nm 的波段拥有平均 80% 的外部量子效率，即可对应到30 mA/cm2的 Jsc。
④透过搭配适当的新型宽带隙聚合物给体和窄带隙小分子非富勒烯受体，于器件实现Voc &gt; 0.90 V：如前所述，当材料吸收带边缘延伸至1000 nm时，换算其带隙为1.24 eV。
⑤基于上述材料系统，于器件实现光电转换效率超越19%，甚至进一步达到20%；于半透明有机光伏器实现光电转换效率&gt;14%。</v>
          </cell>
          <cell r="H3">
            <v>600</v>
          </cell>
          <cell r="I3">
            <v>600</v>
          </cell>
          <cell r="J3">
            <v>300</v>
          </cell>
          <cell r="K3">
            <v>300</v>
          </cell>
          <cell r="L3">
            <v>300</v>
          </cell>
          <cell r="M3">
            <v>300</v>
          </cell>
        </row>
        <row r="4">
          <cell r="B4" t="str">
            <v>高性能柔性钙钛矿/铜铟镓硒叠层太阳能电池的设计和制备</v>
          </cell>
          <cell r="C4" t="str">
            <v>深圳先进技术研究院</v>
          </cell>
          <cell r="D4" t="str">
            <v>张杰/13265690107</v>
          </cell>
          <cell r="E4" t="str">
            <v>张杰
13265690107</v>
          </cell>
          <cell r="F4" t="str">
            <v>1、	高性能大带隙钙钛矿太阳能电池的设计与制备
将运用组分调控、添加剂修饰和表面缺陷态钝化等方法，改善薄膜的成膜质量，增大薄膜体相中的离子迁移活化能，并降低薄膜的表面缺陷态等，调节材料的能带结构和电学特性。之后将开发的活性层材料运用于钙钛矿太阳能电池器件中，并依据电池性能测试结果反馈进一步调控优化材料性能，达到最优化的能量转换效率及稳定性提升。
2、	高近红外光透过率与机械强度中间层的设计与制备
将首先应用光学模型拟合，配合开发的大带隙钙钛矿器件结构，设计相应的中间层光学结构，增强近红外光透过率。在此基础上，设计优化中间层材料性质与机械结构，获取同时具有高近红外光透过率与机械强度的中间层。之后将开发的中间层架构应用于钙钛矿/CIGS叠层电池中。
3、	高性能钙钛矿/CIGS叠层太阳能电池的设计与制备
将依据之前两个研究内容的成果，针对性地优化四端与两端器件各自对半透明大带隙钙钛矿太阳能电池以及中间层光学电学机械性质的具体设计需求，并依据电池性能测试结果反馈进一步调控优化器件性能，达到最优化的能量转换效率及稳定性提升。
4、	柔性钙钛矿/CIGS叠层电池的大面积制备
将首先基于blade-coating和slot-die等大面积溶液涂布方法制备大面积大带隙钙钛矿薄膜，并通过AFM、SEM和PL mapping等表面表征手段研究薄膜的表面均一性。之后通过涂布方法调控及前驱体溶液添加剂等方法优化薄膜表面性质。基于开发的涂布技术制备优化高效稳定的大面积柔性钙钛矿/CIGS叠层电池。</v>
          </cell>
          <cell r="G4" t="str">
            <v>（1）	提升钙钛矿/CIGS叠层太阳能电池转化效率：
按器件面积尺寸划分，钙钛矿/CIGS叠层太阳能电池的能量转换效率目标为：1. 面积～0.1 cm2的小面积叠层太阳能电池≥25%；2. 面积～1 cm2的大面积叠层太阳能电池≥24%；3. 面积～20 cm2的叠层太阳能电池组件≥21%。
（2）	提升钛矿/CIGS叠层太阳能电池器件稳定性：
具体衡量方法与目标为：1.将钙钛矿/CIGS叠层太阳能电池固定于最大功率输出点，暴露于1个太阳光照下，工作1000小时后器件性能衰减低于初始性能10%； 2. 叠层电池在自然昼夜模拟环境下，持续工作2000小时以上效率衰减低于10%。 
（3）	研发大面积柔性钙钛矿/CIGS叠层太阳能电池制备技术：
拟开发实现可达到≥20 cm2的具有均一形貌及光电性质的大带隙钙钛矿薄膜涂布技术。运用自主研发涂布制备技术可以在面积≥20 cm2的CIGS基底上一次成膜。
（4）	文章发表、专利申报以及人才培养：
发表SCI论文≥5篇；申请发明专利数≥3项；培养研究生≥2人。</v>
          </cell>
          <cell r="H4">
            <v>600</v>
          </cell>
          <cell r="I4">
            <v>600</v>
          </cell>
          <cell r="J4">
            <v>300</v>
          </cell>
          <cell r="K4">
            <v>300</v>
          </cell>
          <cell r="L4">
            <v>300</v>
          </cell>
          <cell r="M4">
            <v>300</v>
          </cell>
        </row>
        <row r="5">
          <cell r="B5" t="str">
            <v>基于深度学习算法识别的双模组高通量细胞显微注射系统</v>
          </cell>
          <cell r="C5" t="str">
            <v>深圳先进技术研究院</v>
          </cell>
          <cell r="D5" t="str">
            <v>尚鹏/13417595082</v>
          </cell>
          <cell r="E5" t="str">
            <v>周颖
15818518676</v>
          </cell>
          <cell r="F5" t="str">
            <v>1. 参与基于显微图像识别下的细胞识别算法研发；
2. 开发基于显微图像识别的目标细胞甄别机器人拾取精准机构的机械结构设计，运动分析，轨迹规划算法研究；
3. 开发基于显微图像识别的目标细胞精准运动平台研发；
4. 基于本项目目标机器人大规模，多台套同时使用的细胞数据库结构设计，网络服务器软件研发；</v>
          </cell>
          <cell r="G5" t="str">
            <v>1、学术指标： 
（1）发表国内外高水平会议4~8篇，其中4篇以上被SCI/EI收录； 
（2）申请专利或软件著作权5~7项； 
（3）培养博士生（后）2~4名，硕士生2~4名。 
2、技术指标： 
（1）所研发的系统样机将大大提升细胞显微注射的通量，达到每小时数千个、每天数万个的水平；
（2）SSD网路将解析度为864×1152的RGB三通道的细胞图片处理成一张256×14×18的feature map；
（3）反卷积，把feature map的解析度提高到和原始图片一样。</v>
          </cell>
          <cell r="H5">
            <v>300</v>
          </cell>
          <cell r="I5">
            <v>300</v>
          </cell>
          <cell r="J5">
            <v>150</v>
          </cell>
          <cell r="K5">
            <v>150</v>
          </cell>
          <cell r="L5">
            <v>150</v>
          </cell>
          <cell r="M5">
            <v>150</v>
          </cell>
        </row>
        <row r="6">
          <cell r="B6" t="str">
            <v>基于多源数据的精准健康管理方法与系统</v>
          </cell>
          <cell r="C6" t="str">
            <v>深圳先进技术研究院</v>
          </cell>
          <cell r="D6" t="str">
            <v>蔡云鹏/18603059027</v>
          </cell>
          <cell r="E6" t="str">
            <v>蔡云鹏
18603059027</v>
          </cell>
          <cell r="F6" t="str">
            <v>1.	重大慢性疾病发生及发展风险的精准预测建模与分级评估：通过结合大量人群公开数据集资源与课题组前期积累的一手数据资源，围绕心血管类、代谢类典型慢病的预防与控制管理需求，针对不同人群、不同管理阶段的要求进行风险评估方案设计，进而运用机器学习方法，构建精准的疾病风险预测模型，对慢病患者发生危重疾病的风险进行精确评估，有效识别疾病高危人群和个体化高风险因素，实现更为精准的人群分级管理。
2.	基于分子标志物的精准健康状态评估与干预方案效用评估：基于课题组积累的一手样本数据和公开数据资源，通过外周血基因测序、菌群宏基因组测序等手段，一方面通过纳入遗传因素实现对疾病风险、药物适应性的精确评价，另一方面针对运动、营养、益生菌等常见调控干预措施，建立基于分子标志物的干预策略适用性预测与评估模型，实现针对个体患者的智能化干预决策分析。
3.	多源数据融合的交互式动态健康监测与干预管理平台：结合研究团队已有的居家血生化、尿生化、穿戴式设备监测手段，建立健康云平台系统，对患者进行持续跟踪，及时记录患者生命体征的变化趋势，以及专业医务人员、健康管理人员的干预管理方案，基于已开发或集成的健康评估模型和干预效果评估模型，对健康管理措施的有效性进行评估及动态调整。
4.	面向典型慢病居家管理的产业化应用推广：以心血管类和代谢类慢病管理为典型应用对象，基于合作企业团队已有的产业化推广平台和设备产品，形成围绕多模态健康数据监测-分析-预测-干预这一闭环流程建立的智能化精准健康管理平台，面向医院、社区和家庭用户展开示范应用及推广。</v>
          </cell>
          <cell r="G6" t="str">
            <v>1. 针对心脑血管疾病、代谢疾病等典型慢病的预防与控制，建立符合中国人群遗传特征及生活方式特征的细分人群风险筛查量表和风险筛查模型，
2.实现融合电子健康档案、居家多生理参数监测、个体基因及菌群检测的综合风险评估，研发重要疾病风险评估模型3-4个，准确率达到85%以上；集成现有疾病风险模型10-12个。     
3. 针对两种以上的常见健康干预策略，建立基于个体基因检测及菌群检测的效用评估模型，准确率达到80%以上。
4. 建立融合电子健康档案和量表筛查、居家多参数生化检验、个体基因及菌群检测的数字化健康管理平台，实现疾病综合风险评测2万人次以上，闭环监测管理用户2000人以上，个体化精准健康方案试点管理100人以上。
5. 发表高水平SCI论文4篇，申请发明专利5项，软件著作权3项以上。
6. 相关产品实现销售额1500万以上。</v>
          </cell>
          <cell r="H6">
            <v>600</v>
          </cell>
          <cell r="I6">
            <v>600</v>
          </cell>
          <cell r="J6">
            <v>300</v>
          </cell>
          <cell r="K6">
            <v>300</v>
          </cell>
          <cell r="L6">
            <v>300</v>
          </cell>
          <cell r="M6">
            <v>300</v>
          </cell>
        </row>
        <row r="7">
          <cell r="L7" t="str">
            <v>总计</v>
          </cell>
          <cell r="M7">
            <v>1350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tabSelected="1" workbookViewId="0">
      <pane ySplit="2" topLeftCell="A3" activePane="bottomLeft" state="frozen"/>
      <selection/>
      <selection pane="bottomLeft" activeCell="E6" sqref="E6"/>
    </sheetView>
  </sheetViews>
  <sheetFormatPr defaultColWidth="9" defaultRowHeight="13.5" outlineLevelCol="4"/>
  <cols>
    <col min="1" max="1" width="6.56666666666667" style="1" customWidth="1"/>
    <col min="2" max="2" width="38.5666666666667" style="2" customWidth="1"/>
    <col min="3" max="3" width="21.5" style="1" customWidth="1"/>
    <col min="4" max="4" width="9.875" style="1" customWidth="1"/>
    <col min="5" max="5" width="10.375" style="3" customWidth="1"/>
    <col min="6" max="16384" width="9" style="3"/>
  </cols>
  <sheetData>
    <row r="1" ht="31" customHeight="1" spans="1:5">
      <c r="A1" s="4" t="s">
        <v>0</v>
      </c>
      <c r="B1" s="4"/>
      <c r="C1" s="4"/>
      <c r="D1" s="4"/>
      <c r="E1" s="4"/>
    </row>
    <row r="2" ht="36" customHeight="1" spans="1:5">
      <c r="A2" s="5" t="s">
        <v>1</v>
      </c>
      <c r="B2" s="5" t="s">
        <v>2</v>
      </c>
      <c r="C2" s="5" t="s">
        <v>3</v>
      </c>
      <c r="D2" s="5" t="s">
        <v>4</v>
      </c>
      <c r="E2" s="5" t="s">
        <v>5</v>
      </c>
    </row>
    <row r="3" ht="35.1" customHeight="1" spans="1:5">
      <c r="A3" s="6">
        <v>1</v>
      </c>
      <c r="B3" s="7" t="s">
        <v>6</v>
      </c>
      <c r="C3" s="6" t="s">
        <v>7</v>
      </c>
      <c r="D3" s="6" t="s">
        <v>8</v>
      </c>
      <c r="E3" s="8">
        <v>300</v>
      </c>
    </row>
    <row r="4" ht="35.1" customHeight="1" spans="1:5">
      <c r="A4" s="6">
        <v>2</v>
      </c>
      <c r="B4" s="7" t="s">
        <v>9</v>
      </c>
      <c r="C4" s="6" t="s">
        <v>10</v>
      </c>
      <c r="D4" s="6" t="s">
        <v>11</v>
      </c>
      <c r="E4" s="8">
        <f>VLOOKUP(B:B,[1]Sheet1!$B:$M,12,FALSE)</f>
        <v>300</v>
      </c>
    </row>
    <row r="5" ht="35.1" customHeight="1" spans="1:5">
      <c r="A5" s="6">
        <v>3</v>
      </c>
      <c r="B5" s="7" t="s">
        <v>12</v>
      </c>
      <c r="C5" s="6" t="s">
        <v>7</v>
      </c>
      <c r="D5" s="6" t="s">
        <v>13</v>
      </c>
      <c r="E5" s="8">
        <v>300</v>
      </c>
    </row>
    <row r="6" ht="35.1" customHeight="1" spans="1:5">
      <c r="A6" s="6">
        <v>4</v>
      </c>
      <c r="B6" s="7" t="s">
        <v>14</v>
      </c>
      <c r="C6" s="6" t="s">
        <v>15</v>
      </c>
      <c r="D6" s="6" t="s">
        <v>16</v>
      </c>
      <c r="E6" s="8">
        <v>300</v>
      </c>
    </row>
    <row r="7" ht="35.1" customHeight="1" spans="1:5">
      <c r="A7" s="6">
        <v>5</v>
      </c>
      <c r="B7" s="7" t="s">
        <v>17</v>
      </c>
      <c r="C7" s="6" t="s">
        <v>18</v>
      </c>
      <c r="D7" s="6" t="s">
        <v>19</v>
      </c>
      <c r="E7" s="8">
        <v>300</v>
      </c>
    </row>
    <row r="8" ht="35.1" customHeight="1" spans="1:5">
      <c r="A8" s="6">
        <v>6</v>
      </c>
      <c r="B8" s="7" t="s">
        <v>20</v>
      </c>
      <c r="C8" s="6" t="s">
        <v>21</v>
      </c>
      <c r="D8" s="6" t="s">
        <v>22</v>
      </c>
      <c r="E8" s="8">
        <v>30</v>
      </c>
    </row>
    <row r="9" ht="35.1" customHeight="1" spans="1:5">
      <c r="A9" s="6">
        <v>7</v>
      </c>
      <c r="B9" s="7" t="s">
        <v>23</v>
      </c>
      <c r="C9" s="6" t="s">
        <v>7</v>
      </c>
      <c r="D9" s="6" t="s">
        <v>24</v>
      </c>
      <c r="E9" s="8">
        <v>300</v>
      </c>
    </row>
    <row r="10" ht="35.1" customHeight="1" spans="1:5">
      <c r="A10" s="6">
        <v>8</v>
      </c>
      <c r="B10" s="7" t="s">
        <v>25</v>
      </c>
      <c r="C10" s="6" t="s">
        <v>26</v>
      </c>
      <c r="D10" s="6" t="s">
        <v>27</v>
      </c>
      <c r="E10" s="8">
        <v>300</v>
      </c>
    </row>
    <row r="11" ht="35.1" customHeight="1" spans="1:5">
      <c r="A11" s="6">
        <v>9</v>
      </c>
      <c r="B11" s="7" t="s">
        <v>28</v>
      </c>
      <c r="C11" s="6" t="s">
        <v>7</v>
      </c>
      <c r="D11" s="6" t="s">
        <v>29</v>
      </c>
      <c r="E11" s="8">
        <v>300</v>
      </c>
    </row>
    <row r="12" ht="35.1" customHeight="1" spans="1:5">
      <c r="A12" s="6">
        <v>10</v>
      </c>
      <c r="B12" s="7" t="s">
        <v>30</v>
      </c>
      <c r="C12" s="6" t="s">
        <v>31</v>
      </c>
      <c r="D12" s="6" t="s">
        <v>32</v>
      </c>
      <c r="E12" s="8">
        <v>300</v>
      </c>
    </row>
    <row r="13" ht="35.1" customHeight="1" spans="1:5">
      <c r="A13" s="6">
        <v>11</v>
      </c>
      <c r="B13" s="7" t="s">
        <v>33</v>
      </c>
      <c r="C13" s="6" t="s">
        <v>34</v>
      </c>
      <c r="D13" s="6" t="s">
        <v>35</v>
      </c>
      <c r="E13" s="8">
        <v>300</v>
      </c>
    </row>
    <row r="14" ht="35.1" customHeight="1" spans="1:5">
      <c r="A14" s="6">
        <v>12</v>
      </c>
      <c r="B14" s="7" t="s">
        <v>36</v>
      </c>
      <c r="C14" s="6" t="s">
        <v>37</v>
      </c>
      <c r="D14" s="6" t="s">
        <v>38</v>
      </c>
      <c r="E14" s="8">
        <v>300</v>
      </c>
    </row>
    <row r="15" ht="35.1" customHeight="1" spans="1:5">
      <c r="A15" s="6">
        <v>13</v>
      </c>
      <c r="B15" s="7" t="s">
        <v>39</v>
      </c>
      <c r="C15" s="6" t="s">
        <v>7</v>
      </c>
      <c r="D15" s="6" t="s">
        <v>40</v>
      </c>
      <c r="E15" s="8">
        <v>200</v>
      </c>
    </row>
    <row r="16" ht="35.1" customHeight="1" spans="1:5">
      <c r="A16" s="6">
        <v>14</v>
      </c>
      <c r="B16" s="7" t="s">
        <v>41</v>
      </c>
      <c r="C16" s="6" t="s">
        <v>42</v>
      </c>
      <c r="D16" s="6" t="s">
        <v>43</v>
      </c>
      <c r="E16" s="8">
        <v>150</v>
      </c>
    </row>
    <row r="17" ht="35.1" customHeight="1" spans="1:5">
      <c r="A17" s="6">
        <v>15</v>
      </c>
      <c r="B17" s="7" t="s">
        <v>44</v>
      </c>
      <c r="C17" s="6" t="s">
        <v>15</v>
      </c>
      <c r="D17" s="6" t="s">
        <v>45</v>
      </c>
      <c r="E17" s="8">
        <v>300</v>
      </c>
    </row>
    <row r="18" ht="35.1" customHeight="1" spans="1:5">
      <c r="A18" s="6">
        <v>16</v>
      </c>
      <c r="B18" s="7" t="s">
        <v>46</v>
      </c>
      <c r="C18" s="6" t="s">
        <v>47</v>
      </c>
      <c r="D18" s="6" t="s">
        <v>48</v>
      </c>
      <c r="E18" s="8">
        <v>300</v>
      </c>
    </row>
    <row r="19" ht="35.1" customHeight="1" spans="1:5">
      <c r="A19" s="6">
        <v>17</v>
      </c>
      <c r="B19" s="7" t="s">
        <v>49</v>
      </c>
      <c r="C19" s="6" t="s">
        <v>47</v>
      </c>
      <c r="D19" s="6" t="s">
        <v>50</v>
      </c>
      <c r="E19" s="8">
        <v>150</v>
      </c>
    </row>
    <row r="20" ht="35.1" customHeight="1" spans="1:5">
      <c r="A20" s="6">
        <v>18</v>
      </c>
      <c r="B20" s="7" t="s">
        <v>51</v>
      </c>
      <c r="C20" s="6" t="s">
        <v>7</v>
      </c>
      <c r="D20" s="6" t="s">
        <v>52</v>
      </c>
      <c r="E20" s="8">
        <v>300</v>
      </c>
    </row>
    <row r="21" ht="35.1" customHeight="1" spans="1:5">
      <c r="A21" s="6">
        <v>19</v>
      </c>
      <c r="B21" s="7" t="s">
        <v>53</v>
      </c>
      <c r="C21" s="6" t="s">
        <v>15</v>
      </c>
      <c r="D21" s="6" t="s">
        <v>54</v>
      </c>
      <c r="E21" s="8">
        <v>300</v>
      </c>
    </row>
    <row r="22" ht="35.1" customHeight="1" spans="1:5">
      <c r="A22" s="6">
        <v>20</v>
      </c>
      <c r="B22" s="7" t="s">
        <v>55</v>
      </c>
      <c r="C22" s="6" t="s">
        <v>47</v>
      </c>
      <c r="D22" s="6" t="s">
        <v>56</v>
      </c>
      <c r="E22" s="8">
        <v>300</v>
      </c>
    </row>
  </sheetData>
  <mergeCells count="1">
    <mergeCell ref="A1:E1"/>
  </mergeCells>
  <pageMargins left="0.75" right="0.75" top="1" bottom="1" header="0.5" footer="0.5"/>
  <pageSetup paperSize="9" scale="61" fitToHeight="0" orientation="landscape"/>
  <headerFooter>
    <oddHeader>&amp;C&amp;"-,粗體"&amp;14 2020年深港联合资助项目（深港双方可予立项项目清单）</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严稳定</dc:creator>
  <cp:lastModifiedBy>严稳定</cp:lastModifiedBy>
  <dcterms:created xsi:type="dcterms:W3CDTF">2021-07-26T03:52:00Z</dcterms:created>
  <cp:lastPrinted>2021-07-26T07:38:00Z</cp:lastPrinted>
  <dcterms:modified xsi:type="dcterms:W3CDTF">2021-09-06T08:35:03Z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4A4CE0B0F97846959352160593513B49</vt:lpwstr>
  </property>
  <property fmtid="{D5CDD505-2E9C-101B-9397-08002B2CF9AE}" pid="3" name="KSOProductBuildVer">
    <vt:lpwstr>2052-11.1.0.10700</vt:lpwstr>
  </property>
</Properties>
</file>