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<sst xmlns="http://schemas.openxmlformats.org/spreadsheetml/2006/main" count="75">
  <si>
    <t>附件1</t>
  </si>
  <si>
    <t>中央财政第一批重点“小巨人”企业第三年和第三批重点
“小巨人”企业第二年奖补资金调整分配计划表</t>
  </si>
  <si>
    <t>序号</t>
  </si>
  <si>
    <t>批次</t>
  </si>
  <si>
    <t>地市</t>
  </si>
  <si>
    <r>
      <rPr>
        <sz val="11"/>
        <color rgb="FF000000"/>
        <rFont val="黑体"/>
        <charset val="134"/>
      </rPr>
      <t>重点</t>
    </r>
    <r>
      <rPr>
        <sz val="11"/>
        <color indexed="8"/>
        <rFont val="黑体"/>
        <charset val="134"/>
      </rPr>
      <t>“小巨人”企业名称</t>
    </r>
  </si>
  <si>
    <t>应拨付金额（万元）</t>
  </si>
  <si>
    <t>已拨付金额（万元）</t>
  </si>
  <si>
    <t>本次调整分配金额（万元）</t>
  </si>
  <si>
    <r>
      <rPr>
        <sz val="11"/>
        <color theme="1"/>
        <rFont val="仿宋_GB2312"/>
        <charset val="134"/>
      </rPr>
      <t>第一批第三年</t>
    </r>
  </si>
  <si>
    <r>
      <rPr>
        <sz val="11"/>
        <color indexed="8"/>
        <rFont val="仿宋_GB2312"/>
        <charset val="134"/>
      </rPr>
      <t>广州</t>
    </r>
  </si>
  <si>
    <r>
      <rPr>
        <sz val="12"/>
        <color theme="1"/>
        <rFont val="仿宋_GB2312"/>
        <charset val="134"/>
      </rPr>
      <t>广州中浩控制技术有限公司</t>
    </r>
  </si>
  <si>
    <r>
      <rPr>
        <sz val="12"/>
        <color theme="1"/>
        <rFont val="仿宋_GB2312"/>
        <charset val="134"/>
      </rPr>
      <t>广州创尔生物技术股份有限公司</t>
    </r>
  </si>
  <si>
    <r>
      <rPr>
        <sz val="11"/>
        <color theme="1"/>
        <rFont val="仿宋_GB2312"/>
        <charset val="134"/>
      </rPr>
      <t>第三批第二年</t>
    </r>
  </si>
  <si>
    <r>
      <rPr>
        <sz val="12"/>
        <color theme="1"/>
        <rFont val="仿宋_GB2312"/>
        <charset val="134"/>
      </rPr>
      <t>广东嘉德乐科技股份有限公司</t>
    </r>
  </si>
  <si>
    <r>
      <rPr>
        <sz val="12"/>
        <color theme="1"/>
        <rFont val="仿宋_GB2312"/>
        <charset val="134"/>
      </rPr>
      <t>广州创天电子科技有限公司</t>
    </r>
  </si>
  <si>
    <r>
      <rPr>
        <sz val="12"/>
        <color theme="1"/>
        <rFont val="仿宋_GB2312"/>
        <charset val="134"/>
      </rPr>
      <t>广州中设机器人智能装备股份有限公司</t>
    </r>
  </si>
  <si>
    <r>
      <rPr>
        <sz val="12"/>
        <color theme="1"/>
        <rFont val="仿宋_GB2312"/>
        <charset val="134"/>
      </rPr>
      <t>广州鲁邦通物联</t>
    </r>
    <r>
      <rPr>
        <sz val="12"/>
        <color theme="1"/>
        <rFont val="仿宋_GB2312"/>
        <charset val="0"/>
      </rPr>
      <t>网科技股份</t>
    </r>
    <r>
      <rPr>
        <sz val="12"/>
        <color theme="1"/>
        <rFont val="仿宋_GB2312"/>
        <charset val="134"/>
      </rPr>
      <t>有限</t>
    </r>
    <r>
      <rPr>
        <sz val="12"/>
        <color theme="1"/>
        <rFont val="仿宋_GB2312"/>
        <charset val="0"/>
      </rPr>
      <t>公司</t>
    </r>
  </si>
  <si>
    <r>
      <rPr>
        <sz val="12"/>
        <color theme="1"/>
        <rFont val="仿宋_GB2312"/>
        <charset val="134"/>
      </rPr>
      <t>广州海天塑胶有限公司</t>
    </r>
  </si>
  <si>
    <r>
      <rPr>
        <sz val="12"/>
        <color theme="1"/>
        <rFont val="仿宋_GB2312"/>
        <charset val="134"/>
      </rPr>
      <t>广东国光电子有限公司</t>
    </r>
  </si>
  <si>
    <r>
      <rPr>
        <sz val="12"/>
        <color theme="1"/>
        <rFont val="仿宋_GB2312"/>
        <charset val="134"/>
      </rPr>
      <t>广州科盛隆纸箱包装机械有限公司</t>
    </r>
  </si>
  <si>
    <t>第三批第二年</t>
  </si>
  <si>
    <r>
      <rPr>
        <sz val="10.5"/>
        <color rgb="FF000000"/>
        <rFont val="仿宋_GB2312"/>
        <charset val="134"/>
      </rPr>
      <t>广州</t>
    </r>
  </si>
  <si>
    <r>
      <rPr>
        <sz val="12"/>
        <color theme="1"/>
        <rFont val="仿宋_GB2312"/>
        <charset val="134"/>
      </rPr>
      <t>广州市金龙峰环保设备工程股份有限公司</t>
    </r>
  </si>
  <si>
    <t>广州小计</t>
  </si>
  <si>
    <r>
      <rPr>
        <sz val="10.5"/>
        <color rgb="FF000000"/>
        <rFont val="仿宋_GB2312"/>
        <charset val="134"/>
      </rPr>
      <t>珠海</t>
    </r>
  </si>
  <si>
    <r>
      <rPr>
        <sz val="12"/>
        <color theme="1"/>
        <rFont val="仿宋_GB2312"/>
        <charset val="134"/>
      </rPr>
      <t>长园共创电力安全技术股份有限公司</t>
    </r>
  </si>
  <si>
    <r>
      <rPr>
        <sz val="11"/>
        <color theme="1"/>
        <rFont val="仿宋_GB2312"/>
        <charset val="134"/>
      </rPr>
      <t>珠海</t>
    </r>
  </si>
  <si>
    <r>
      <rPr>
        <sz val="12"/>
        <color theme="1"/>
        <rFont val="仿宋_GB2312"/>
        <charset val="134"/>
      </rPr>
      <t>珠海天威新材料股份有限公司</t>
    </r>
  </si>
  <si>
    <t>珠海小计</t>
  </si>
  <si>
    <r>
      <rPr>
        <sz val="10.5"/>
        <color rgb="FF000000"/>
        <rFont val="仿宋_GB2312"/>
        <charset val="134"/>
      </rPr>
      <t>佛山</t>
    </r>
  </si>
  <si>
    <r>
      <rPr>
        <sz val="12"/>
        <color theme="1"/>
        <rFont val="仿宋_GB2312"/>
        <charset val="134"/>
      </rPr>
      <t>佛山隆深机器人有限公司</t>
    </r>
  </si>
  <si>
    <r>
      <rPr>
        <sz val="12"/>
        <color theme="1"/>
        <rFont val="仿宋_GB2312"/>
        <charset val="134"/>
      </rPr>
      <t>广东嘉腾机器人自动化有限公司</t>
    </r>
  </si>
  <si>
    <r>
      <rPr>
        <sz val="12"/>
        <color theme="1"/>
        <rFont val="仿宋_GB2312"/>
        <charset val="134"/>
      </rPr>
      <t>广东汇博机器人技术有限公司</t>
    </r>
  </si>
  <si>
    <r>
      <rPr>
        <sz val="12"/>
        <color theme="1"/>
        <rFont val="仿宋_GB2312"/>
        <charset val="134"/>
      </rPr>
      <t>广东星联精密机械有限公司</t>
    </r>
  </si>
  <si>
    <r>
      <rPr>
        <sz val="11"/>
        <color theme="1"/>
        <rFont val="仿宋_GB2312"/>
        <charset val="134"/>
      </rPr>
      <t>佛山</t>
    </r>
  </si>
  <si>
    <r>
      <rPr>
        <sz val="12"/>
        <color theme="1"/>
        <rFont val="仿宋_GB2312"/>
        <charset val="134"/>
      </rPr>
      <t>广东新泰隆环保集团有限公司</t>
    </r>
  </si>
  <si>
    <r>
      <rPr>
        <sz val="10.5"/>
        <color rgb="FF000000"/>
        <rFont val="仿宋_GB2312"/>
        <charset val="0"/>
      </rPr>
      <t>佛山</t>
    </r>
  </si>
  <si>
    <r>
      <rPr>
        <sz val="12"/>
        <color theme="1"/>
        <rFont val="仿宋_GB2312"/>
        <charset val="134"/>
      </rPr>
      <t>佛山希望数码印刷设备有限公司</t>
    </r>
  </si>
  <si>
    <r>
      <rPr>
        <sz val="12"/>
        <color theme="1"/>
        <rFont val="仿宋_GB2312"/>
        <charset val="134"/>
      </rPr>
      <t>佛山市必硕机电科技有限公司</t>
    </r>
  </si>
  <si>
    <t>佛山小计</t>
  </si>
  <si>
    <t>韶关</t>
  </si>
  <si>
    <r>
      <rPr>
        <sz val="12"/>
        <color theme="1"/>
        <rFont val="仿宋_GB2312"/>
        <charset val="134"/>
      </rPr>
      <t>韶关液压件厂有限公司</t>
    </r>
  </si>
  <si>
    <r>
      <rPr>
        <sz val="12"/>
        <color theme="1"/>
        <rFont val="仿宋_GB2312"/>
        <charset val="134"/>
      </rPr>
      <t>广东硕成科技股份有限公司</t>
    </r>
  </si>
  <si>
    <t>韶关小计</t>
  </si>
  <si>
    <r>
      <rPr>
        <sz val="10.5"/>
        <color rgb="FF000000"/>
        <rFont val="仿宋_GB2312"/>
        <charset val="134"/>
      </rPr>
      <t>惠州</t>
    </r>
  </si>
  <si>
    <r>
      <rPr>
        <sz val="12"/>
        <color theme="1"/>
        <rFont val="仿宋_GB2312"/>
        <charset val="134"/>
      </rPr>
      <t>伟乐视讯科技股份有限公司</t>
    </r>
  </si>
  <si>
    <r>
      <rPr>
        <sz val="11"/>
        <color theme="1"/>
        <rFont val="仿宋_GB2312"/>
        <charset val="134"/>
      </rPr>
      <t>惠州</t>
    </r>
  </si>
  <si>
    <r>
      <rPr>
        <sz val="12"/>
        <color theme="1"/>
        <rFont val="仿宋_GB2312"/>
        <charset val="134"/>
      </rPr>
      <t>惠州市正牌科电有限公司</t>
    </r>
  </si>
  <si>
    <r>
      <rPr>
        <sz val="12"/>
        <color theme="1"/>
        <rFont val="仿宋_GB2312"/>
        <charset val="134"/>
      </rPr>
      <t>惠州市银农科技股份有限公司</t>
    </r>
  </si>
  <si>
    <r>
      <rPr>
        <sz val="10.5"/>
        <color rgb="FF000000"/>
        <rFont val="仿宋_GB2312"/>
        <charset val="0"/>
      </rPr>
      <t>惠州</t>
    </r>
  </si>
  <si>
    <r>
      <rPr>
        <sz val="12"/>
        <color theme="1"/>
        <rFont val="仿宋_GB2312"/>
        <charset val="134"/>
      </rPr>
      <t>广东微电新能源有限公司</t>
    </r>
  </si>
  <si>
    <r>
      <rPr>
        <sz val="10.5"/>
        <color rgb="FF000000"/>
        <rFont val="仿宋_GB2312"/>
        <charset val="134"/>
      </rPr>
      <t>第三批第二年</t>
    </r>
  </si>
  <si>
    <r>
      <rPr>
        <sz val="12"/>
        <color theme="1"/>
        <rFont val="仿宋_GB2312"/>
        <charset val="134"/>
      </rPr>
      <t>广东金力智能传动技术股份有限公司</t>
    </r>
  </si>
  <si>
    <t>惠州小计</t>
  </si>
  <si>
    <r>
      <rPr>
        <sz val="10.5"/>
        <color rgb="FF000000"/>
        <rFont val="仿宋_GB2312"/>
        <charset val="134"/>
      </rPr>
      <t>东莞</t>
    </r>
  </si>
  <si>
    <r>
      <rPr>
        <sz val="12"/>
        <color theme="1"/>
        <rFont val="仿宋_GB2312"/>
        <charset val="134"/>
      </rPr>
      <t>广东康德威电气股份有限公司</t>
    </r>
  </si>
  <si>
    <r>
      <rPr>
        <sz val="12"/>
        <color theme="1"/>
        <rFont val="仿宋_GB2312"/>
        <charset val="134"/>
      </rPr>
      <t>东莞市李群自动化技术有限公司</t>
    </r>
  </si>
  <si>
    <r>
      <rPr>
        <sz val="11"/>
        <color theme="1"/>
        <rFont val="仿宋_GB2312"/>
        <charset val="134"/>
      </rPr>
      <t>东莞</t>
    </r>
  </si>
  <si>
    <r>
      <rPr>
        <sz val="12"/>
        <color theme="1"/>
        <rFont val="仿宋_GB2312"/>
        <charset val="134"/>
      </rPr>
      <t>广东永强奥林宝国际消防汽车有限公司</t>
    </r>
  </si>
  <si>
    <r>
      <rPr>
        <sz val="12"/>
        <color theme="1"/>
        <rFont val="仿宋_GB2312"/>
        <charset val="134"/>
      </rPr>
      <t>东莞市诺丽科技股份有限公司</t>
    </r>
  </si>
  <si>
    <t>东莞小计</t>
  </si>
  <si>
    <r>
      <rPr>
        <sz val="10.5"/>
        <color rgb="FF000000"/>
        <rFont val="仿宋_GB2312"/>
        <charset val="134"/>
      </rPr>
      <t>中山</t>
    </r>
  </si>
  <si>
    <r>
      <rPr>
        <sz val="12"/>
        <color theme="1"/>
        <rFont val="仿宋_GB2312"/>
        <charset val="134"/>
      </rPr>
      <t>广东鑫光智能系统有限公司</t>
    </r>
  </si>
  <si>
    <r>
      <rPr>
        <sz val="10.5"/>
        <color rgb="FF000000"/>
        <rFont val="仿宋_GB2312"/>
        <charset val="0"/>
      </rPr>
      <t>中山</t>
    </r>
  </si>
  <si>
    <r>
      <rPr>
        <sz val="12"/>
        <color theme="1"/>
        <rFont val="仿宋_GB2312"/>
        <charset val="134"/>
      </rPr>
      <t>中山迈雷特数控技术有限公司</t>
    </r>
  </si>
  <si>
    <t>中山小计</t>
  </si>
  <si>
    <r>
      <rPr>
        <sz val="10.5"/>
        <color rgb="FF000000"/>
        <rFont val="仿宋_GB2312"/>
        <charset val="0"/>
      </rPr>
      <t>江门</t>
    </r>
  </si>
  <si>
    <r>
      <rPr>
        <sz val="12"/>
        <color theme="1"/>
        <rFont val="仿宋_GB2312"/>
        <charset val="134"/>
      </rPr>
      <t>广东凯特精密机械有限公司</t>
    </r>
  </si>
  <si>
    <r>
      <rPr>
        <sz val="12"/>
        <color theme="1"/>
        <rFont val="仿宋_GB2312"/>
        <charset val="134"/>
      </rPr>
      <t>广东润宇传感器股份有限公司</t>
    </r>
  </si>
  <si>
    <t>江门小计</t>
  </si>
  <si>
    <t>清远</t>
  </si>
  <si>
    <r>
      <rPr>
        <sz val="12"/>
        <color theme="1"/>
        <rFont val="仿宋_GB2312"/>
        <charset val="134"/>
      </rPr>
      <t>广东佳纳能源科技有限公司</t>
    </r>
  </si>
  <si>
    <t>清远小计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</si>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</sst>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仿宋_GB2312"/>
      <charset val="134"/>
    </font>
    <font>
      <sz val="11"/>
      <color theme="1"/>
      <name val="黑体"/>
      <charset val="134"/>
    </font>
    <font>
      <sz val="10.5"/>
      <color rgb="FF000000"/>
      <name val="Times New Roman"/>
      <charset val="0"/>
    </font>
    <font>
      <sz val="10.5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0.5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9"/>
  <sheetViews>
    <sheetView tabSelected="1" workbookViewId="0">
      <selection activeCell="A1" sqref="A1"/>
    </sheetView>
  </sheetViews>
  <sheetFormatPr defaultColWidth="9" defaultRowHeight="13.5" outlineLevelCol="6"/>
  <cols>
    <col min="1" max="1" width="6.125" customWidth="1"/>
    <col min="2" max="2" width="8" customWidth="1"/>
    <col min="3" max="3" width="8.375" customWidth="1"/>
    <col min="4" max="4" width="27.5083333333333" customWidth="1"/>
    <col min="5" max="5" width="11.25" customWidth="1"/>
    <col min="6" max="6" width="11.125" customWidth="1"/>
    <col min="7" max="7" width="11.5083333333333" customWidth="1"/>
  </cols>
  <sheetData>
    <row r="1" ht="27" customHeight="1" spans="1:1">
      <c r="A1" s="1" t="s">
        <v>0</v>
      </c>
    </row>
    <row r="2" ht="45" customHeight="1" spans="1:7">
      <c r="A2" s="2" t="s">
        <v>1</v>
      </c>
      <c r="B2" s="2"/>
      <c r="C2" s="2"/>
      <c r="D2" s="2"/>
      <c r="E2" s="2"/>
      <c r="F2" s="2"/>
      <c r="G2" s="2"/>
    </row>
    <row r="4" ht="40.5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28" customHeight="1" spans="1:7">
      <c r="A5" s="4">
        <v>1</v>
      </c>
      <c r="B5" s="4" t="s">
        <v>9</v>
      </c>
      <c r="C5" s="5" t="s">
        <v>10</v>
      </c>
      <c r="D5" s="6" t="s">
        <v>11</v>
      </c>
      <c r="E5" s="4">
        <v>191</v>
      </c>
      <c r="F5" s="4">
        <v>0</v>
      </c>
      <c r="G5" s="4">
        <v>191</v>
      </c>
    </row>
    <row r="6" ht="28" customHeight="1" spans="1:7">
      <c r="A6" s="4">
        <v>2</v>
      </c>
      <c r="B6" s="4" t="s">
        <v>9</v>
      </c>
      <c r="C6" s="5" t="s">
        <v>10</v>
      </c>
      <c r="D6" s="6" t="s">
        <v>12</v>
      </c>
      <c r="E6" s="4">
        <v>191</v>
      </c>
      <c r="F6" s="4">
        <v>0</v>
      </c>
      <c r="G6" s="4">
        <v>191</v>
      </c>
    </row>
    <row r="7" ht="28" customHeight="1" spans="1:7">
      <c r="A7" s="4">
        <v>3</v>
      </c>
      <c r="B7" s="4" t="s">
        <v>13</v>
      </c>
      <c r="C7" s="5" t="s">
        <v>10</v>
      </c>
      <c r="D7" s="6" t="s">
        <v>14</v>
      </c>
      <c r="E7" s="4">
        <v>191</v>
      </c>
      <c r="F7" s="7">
        <v>126</v>
      </c>
      <c r="G7" s="4">
        <v>65</v>
      </c>
    </row>
    <row r="8" ht="28" customHeight="1" spans="1:7">
      <c r="A8" s="4">
        <v>4</v>
      </c>
      <c r="B8" s="4" t="s">
        <v>13</v>
      </c>
      <c r="C8" s="5" t="s">
        <v>10</v>
      </c>
      <c r="D8" s="6" t="s">
        <v>15</v>
      </c>
      <c r="E8" s="4">
        <v>191</v>
      </c>
      <c r="F8" s="7">
        <v>126</v>
      </c>
      <c r="G8" s="4">
        <v>65</v>
      </c>
    </row>
    <row r="9" ht="28" customHeight="1" spans="1:7">
      <c r="A9" s="4">
        <v>5</v>
      </c>
      <c r="B9" s="4" t="s">
        <v>13</v>
      </c>
      <c r="C9" s="5" t="s">
        <v>10</v>
      </c>
      <c r="D9" s="6" t="s">
        <v>16</v>
      </c>
      <c r="E9" s="4">
        <v>191</v>
      </c>
      <c r="F9" s="7">
        <v>126</v>
      </c>
      <c r="G9" s="4">
        <v>65</v>
      </c>
    </row>
    <row r="10" ht="28" customHeight="1" spans="1:7">
      <c r="A10" s="4">
        <v>6</v>
      </c>
      <c r="B10" s="4" t="s">
        <v>13</v>
      </c>
      <c r="C10" s="5" t="s">
        <v>10</v>
      </c>
      <c r="D10" s="6" t="s">
        <v>17</v>
      </c>
      <c r="E10" s="4">
        <v>191</v>
      </c>
      <c r="F10" s="7">
        <v>126</v>
      </c>
      <c r="G10" s="4">
        <v>65</v>
      </c>
    </row>
    <row r="11" ht="28" customHeight="1" spans="1:7">
      <c r="A11" s="4">
        <v>7</v>
      </c>
      <c r="B11" s="4" t="s">
        <v>13</v>
      </c>
      <c r="C11" s="5" t="s">
        <v>10</v>
      </c>
      <c r="D11" s="6" t="s">
        <v>18</v>
      </c>
      <c r="E11" s="4">
        <v>191</v>
      </c>
      <c r="F11" s="7">
        <v>126</v>
      </c>
      <c r="G11" s="4">
        <v>65</v>
      </c>
    </row>
    <row r="12" ht="28" customHeight="1" spans="1:7">
      <c r="A12" s="4">
        <v>8</v>
      </c>
      <c r="B12" s="4" t="s">
        <v>13</v>
      </c>
      <c r="C12" s="5" t="s">
        <v>10</v>
      </c>
      <c r="D12" s="6" t="s">
        <v>19</v>
      </c>
      <c r="E12" s="4">
        <v>191</v>
      </c>
      <c r="F12" s="7">
        <v>126</v>
      </c>
      <c r="G12" s="4">
        <v>65</v>
      </c>
    </row>
    <row r="13" ht="28" customHeight="1" spans="1:7">
      <c r="A13" s="4">
        <v>9</v>
      </c>
      <c r="B13" s="4" t="s">
        <v>13</v>
      </c>
      <c r="C13" s="5" t="s">
        <v>10</v>
      </c>
      <c r="D13" s="6" t="s">
        <v>20</v>
      </c>
      <c r="E13" s="4">
        <v>191</v>
      </c>
      <c r="F13" s="7">
        <v>126</v>
      </c>
      <c r="G13" s="4">
        <v>65</v>
      </c>
    </row>
    <row r="14" ht="28" customHeight="1" spans="1:7">
      <c r="A14" s="4">
        <v>10</v>
      </c>
      <c r="B14" s="8" t="s">
        <v>21</v>
      </c>
      <c r="C14" s="7" t="s">
        <v>22</v>
      </c>
      <c r="D14" s="6" t="s">
        <v>23</v>
      </c>
      <c r="E14" s="4">
        <v>0</v>
      </c>
      <c r="F14" s="7">
        <v>126</v>
      </c>
      <c r="G14" s="4">
        <v>-126</v>
      </c>
    </row>
    <row r="15" ht="28" customHeight="1" spans="1:7">
      <c r="A15" s="9" t="s">
        <v>24</v>
      </c>
      <c r="B15" s="9"/>
      <c r="C15" s="9"/>
      <c r="D15" s="9"/>
      <c r="E15" s="9"/>
      <c r="F15" s="9"/>
      <c r="G15" s="9">
        <f>SUM(G5:G14)</f>
        <v>711</v>
      </c>
    </row>
    <row r="16" ht="28" customHeight="1" spans="1:7">
      <c r="A16" s="4">
        <v>11</v>
      </c>
      <c r="B16" s="4" t="s">
        <v>9</v>
      </c>
      <c r="C16" s="7" t="s">
        <v>25</v>
      </c>
      <c r="D16" s="6" t="s">
        <v>26</v>
      </c>
      <c r="E16" s="4">
        <v>191</v>
      </c>
      <c r="F16" s="4">
        <v>0</v>
      </c>
      <c r="G16" s="4">
        <v>191</v>
      </c>
    </row>
    <row r="17" ht="28" customHeight="1" spans="1:7">
      <c r="A17" s="4">
        <v>12</v>
      </c>
      <c r="B17" s="4" t="s">
        <v>9</v>
      </c>
      <c r="C17" s="4" t="s">
        <v>27</v>
      </c>
      <c r="D17" s="6" t="s">
        <v>28</v>
      </c>
      <c r="E17" s="4">
        <v>191</v>
      </c>
      <c r="F17" s="4">
        <v>0</v>
      </c>
      <c r="G17" s="4">
        <v>191</v>
      </c>
    </row>
    <row r="18" ht="28" customHeight="1" spans="1:7">
      <c r="A18" s="9" t="s">
        <v>29</v>
      </c>
      <c r="B18" s="9"/>
      <c r="C18" s="9"/>
      <c r="D18" s="9"/>
      <c r="E18" s="9"/>
      <c r="F18" s="9"/>
      <c r="G18" s="9">
        <f>SUM(G16:G17)</f>
        <v>382</v>
      </c>
    </row>
    <row r="19" ht="28" customHeight="1" spans="1:7">
      <c r="A19" s="4">
        <v>13</v>
      </c>
      <c r="B19" s="4" t="s">
        <v>9</v>
      </c>
      <c r="C19" s="7" t="s">
        <v>30</v>
      </c>
      <c r="D19" s="6" t="s">
        <v>31</v>
      </c>
      <c r="E19" s="4">
        <v>191</v>
      </c>
      <c r="F19" s="4">
        <v>0</v>
      </c>
      <c r="G19" s="4">
        <v>191</v>
      </c>
    </row>
    <row r="20" ht="28" customHeight="1" spans="1:7">
      <c r="A20" s="4">
        <v>14</v>
      </c>
      <c r="B20" s="4" t="s">
        <v>9</v>
      </c>
      <c r="C20" s="7" t="s">
        <v>30</v>
      </c>
      <c r="D20" s="6" t="s">
        <v>32</v>
      </c>
      <c r="E20" s="4">
        <v>191</v>
      </c>
      <c r="F20" s="4">
        <v>0</v>
      </c>
      <c r="G20" s="4">
        <v>191</v>
      </c>
    </row>
    <row r="21" ht="28" customHeight="1" spans="1:7">
      <c r="A21" s="4">
        <v>15</v>
      </c>
      <c r="B21" s="4" t="s">
        <v>9</v>
      </c>
      <c r="C21" s="7" t="s">
        <v>30</v>
      </c>
      <c r="D21" s="6" t="s">
        <v>33</v>
      </c>
      <c r="E21" s="4">
        <v>191</v>
      </c>
      <c r="F21" s="4">
        <v>0</v>
      </c>
      <c r="G21" s="4">
        <v>191</v>
      </c>
    </row>
    <row r="22" ht="28" customHeight="1" spans="1:7">
      <c r="A22" s="4">
        <v>16</v>
      </c>
      <c r="B22" s="4" t="s">
        <v>9</v>
      </c>
      <c r="C22" s="7" t="s">
        <v>30</v>
      </c>
      <c r="D22" s="6" t="s">
        <v>34</v>
      </c>
      <c r="E22" s="4">
        <v>191</v>
      </c>
      <c r="F22" s="4">
        <v>0</v>
      </c>
      <c r="G22" s="4">
        <v>191</v>
      </c>
    </row>
    <row r="23" ht="28" customHeight="1" spans="1:7">
      <c r="A23" s="4">
        <v>17</v>
      </c>
      <c r="B23" s="4" t="s">
        <v>9</v>
      </c>
      <c r="C23" s="4" t="s">
        <v>35</v>
      </c>
      <c r="D23" s="6" t="s">
        <v>36</v>
      </c>
      <c r="E23" s="4">
        <v>191</v>
      </c>
      <c r="F23" s="4">
        <v>0</v>
      </c>
      <c r="G23" s="4">
        <v>191</v>
      </c>
    </row>
    <row r="24" ht="28" customHeight="1" spans="1:7">
      <c r="A24" s="4">
        <v>18</v>
      </c>
      <c r="B24" s="4" t="s">
        <v>13</v>
      </c>
      <c r="C24" s="10" t="s">
        <v>37</v>
      </c>
      <c r="D24" s="6" t="s">
        <v>38</v>
      </c>
      <c r="E24" s="4">
        <v>191</v>
      </c>
      <c r="F24" s="7">
        <v>126</v>
      </c>
      <c r="G24" s="4">
        <v>65</v>
      </c>
    </row>
    <row r="25" ht="28" customHeight="1" spans="1:7">
      <c r="A25" s="4">
        <v>19</v>
      </c>
      <c r="B25" s="4" t="s">
        <v>13</v>
      </c>
      <c r="C25" s="10" t="s">
        <v>37</v>
      </c>
      <c r="D25" s="6" t="s">
        <v>39</v>
      </c>
      <c r="E25" s="4">
        <v>191</v>
      </c>
      <c r="F25" s="7">
        <v>126</v>
      </c>
      <c r="G25" s="4">
        <v>65</v>
      </c>
    </row>
    <row r="26" ht="28" customHeight="1" spans="1:7">
      <c r="A26" s="9" t="s">
        <v>40</v>
      </c>
      <c r="B26" s="9"/>
      <c r="C26" s="9"/>
      <c r="D26" s="9"/>
      <c r="E26" s="9"/>
      <c r="F26" s="9"/>
      <c r="G26" s="9">
        <f>SUM(G19:G25)</f>
        <v>1085</v>
      </c>
    </row>
    <row r="27" ht="28" customHeight="1" spans="1:7">
      <c r="A27" s="4">
        <v>20</v>
      </c>
      <c r="B27" s="4" t="s">
        <v>9</v>
      </c>
      <c r="C27" s="11" t="s">
        <v>41</v>
      </c>
      <c r="D27" s="6" t="s">
        <v>42</v>
      </c>
      <c r="E27" s="4">
        <v>287</v>
      </c>
      <c r="F27" s="4">
        <v>0</v>
      </c>
      <c r="G27" s="4">
        <v>287</v>
      </c>
    </row>
    <row r="28" ht="28" customHeight="1" spans="1:7">
      <c r="A28" s="4">
        <v>21</v>
      </c>
      <c r="B28" s="4" t="s">
        <v>13</v>
      </c>
      <c r="C28" s="11" t="s">
        <v>41</v>
      </c>
      <c r="D28" s="6" t="s">
        <v>43</v>
      </c>
      <c r="E28" s="4">
        <v>287</v>
      </c>
      <c r="F28" s="4">
        <v>184</v>
      </c>
      <c r="G28" s="4">
        <v>103</v>
      </c>
    </row>
    <row r="29" ht="28" customHeight="1" spans="1:7">
      <c r="A29" s="9" t="s">
        <v>44</v>
      </c>
      <c r="B29" s="9"/>
      <c r="C29" s="9"/>
      <c r="D29" s="9"/>
      <c r="E29" s="9"/>
      <c r="F29" s="9"/>
      <c r="G29" s="9">
        <f>SUM(G27:G28)</f>
        <v>390</v>
      </c>
    </row>
    <row r="30" ht="28" customHeight="1" spans="1:7">
      <c r="A30" s="4">
        <v>22</v>
      </c>
      <c r="B30" s="4" t="s">
        <v>9</v>
      </c>
      <c r="C30" s="7" t="s">
        <v>45</v>
      </c>
      <c r="D30" s="6" t="s">
        <v>46</v>
      </c>
      <c r="E30" s="4">
        <v>191</v>
      </c>
      <c r="F30" s="4">
        <v>0</v>
      </c>
      <c r="G30" s="4">
        <v>191</v>
      </c>
    </row>
    <row r="31" ht="28" customHeight="1" spans="1:7">
      <c r="A31" s="4">
        <v>23</v>
      </c>
      <c r="B31" s="4" t="s">
        <v>9</v>
      </c>
      <c r="C31" s="4" t="s">
        <v>47</v>
      </c>
      <c r="D31" s="6" t="s">
        <v>48</v>
      </c>
      <c r="E31" s="4">
        <v>191</v>
      </c>
      <c r="F31" s="4">
        <v>0</v>
      </c>
      <c r="G31" s="4">
        <v>191</v>
      </c>
    </row>
    <row r="32" ht="28" customHeight="1" spans="1:7">
      <c r="A32" s="4">
        <v>24</v>
      </c>
      <c r="B32" s="4" t="s">
        <v>9</v>
      </c>
      <c r="C32" s="4" t="s">
        <v>47</v>
      </c>
      <c r="D32" s="6" t="s">
        <v>49</v>
      </c>
      <c r="E32" s="4">
        <v>191</v>
      </c>
      <c r="F32" s="4">
        <v>0</v>
      </c>
      <c r="G32" s="4">
        <v>191</v>
      </c>
    </row>
    <row r="33" ht="28" customHeight="1" spans="1:7">
      <c r="A33" s="4">
        <v>25</v>
      </c>
      <c r="B33" s="4" t="s">
        <v>13</v>
      </c>
      <c r="C33" s="10" t="s">
        <v>50</v>
      </c>
      <c r="D33" s="6" t="s">
        <v>51</v>
      </c>
      <c r="E33" s="4">
        <v>191</v>
      </c>
      <c r="F33" s="7">
        <v>126</v>
      </c>
      <c r="G33" s="4">
        <v>65</v>
      </c>
    </row>
    <row r="34" ht="28" customHeight="1" spans="1:7">
      <c r="A34" s="4">
        <v>26</v>
      </c>
      <c r="B34" s="7" t="s">
        <v>52</v>
      </c>
      <c r="C34" s="7" t="s">
        <v>45</v>
      </c>
      <c r="D34" s="6" t="s">
        <v>53</v>
      </c>
      <c r="E34" s="4">
        <v>0</v>
      </c>
      <c r="F34" s="7">
        <v>126</v>
      </c>
      <c r="G34" s="4">
        <v>-126</v>
      </c>
    </row>
    <row r="35" ht="28" customHeight="1" spans="1:7">
      <c r="A35" s="9" t="s">
        <v>54</v>
      </c>
      <c r="B35" s="9"/>
      <c r="C35" s="9"/>
      <c r="D35" s="9"/>
      <c r="E35" s="9"/>
      <c r="F35" s="9"/>
      <c r="G35" s="9">
        <f>SUM(G30:G34)</f>
        <v>512</v>
      </c>
    </row>
    <row r="36" ht="28" customHeight="1" spans="1:7">
      <c r="A36" s="4">
        <v>27</v>
      </c>
      <c r="B36" s="4" t="s">
        <v>9</v>
      </c>
      <c r="C36" s="7" t="s">
        <v>55</v>
      </c>
      <c r="D36" s="6" t="s">
        <v>56</v>
      </c>
      <c r="E36" s="4">
        <v>191</v>
      </c>
      <c r="F36" s="4">
        <v>0</v>
      </c>
      <c r="G36" s="4">
        <v>191</v>
      </c>
    </row>
    <row r="37" ht="28" customHeight="1" spans="1:7">
      <c r="A37" s="4">
        <v>28</v>
      </c>
      <c r="B37" s="4" t="s">
        <v>9</v>
      </c>
      <c r="C37" s="7" t="s">
        <v>55</v>
      </c>
      <c r="D37" s="6" t="s">
        <v>57</v>
      </c>
      <c r="E37" s="4">
        <v>191</v>
      </c>
      <c r="F37" s="4">
        <v>0</v>
      </c>
      <c r="G37" s="4">
        <v>191</v>
      </c>
    </row>
    <row r="38" ht="28" customHeight="1" spans="1:7">
      <c r="A38" s="4">
        <v>29</v>
      </c>
      <c r="B38" s="4" t="s">
        <v>9</v>
      </c>
      <c r="C38" s="4" t="s">
        <v>58</v>
      </c>
      <c r="D38" s="6" t="s">
        <v>59</v>
      </c>
      <c r="E38" s="4">
        <v>191</v>
      </c>
      <c r="F38" s="4">
        <v>0</v>
      </c>
      <c r="G38" s="4">
        <v>191</v>
      </c>
    </row>
    <row r="39" ht="28" customHeight="1" spans="1:7">
      <c r="A39" s="4">
        <v>30</v>
      </c>
      <c r="B39" s="7" t="s">
        <v>52</v>
      </c>
      <c r="C39" s="7" t="s">
        <v>55</v>
      </c>
      <c r="D39" s="6" t="s">
        <v>60</v>
      </c>
      <c r="E39" s="4">
        <v>0</v>
      </c>
      <c r="F39" s="7">
        <v>126</v>
      </c>
      <c r="G39" s="4">
        <v>-126</v>
      </c>
    </row>
    <row r="40" ht="28" customHeight="1" spans="1:7">
      <c r="A40" s="9" t="s">
        <v>61</v>
      </c>
      <c r="B40" s="9"/>
      <c r="C40" s="9"/>
      <c r="D40" s="9"/>
      <c r="E40" s="9"/>
      <c r="F40" s="9"/>
      <c r="G40" s="9">
        <f>SUM(G36:G39)</f>
        <v>447</v>
      </c>
    </row>
    <row r="41" ht="28" customHeight="1" spans="1:7">
      <c r="A41" s="4">
        <v>31</v>
      </c>
      <c r="B41" s="4" t="s">
        <v>9</v>
      </c>
      <c r="C41" s="7" t="s">
        <v>62</v>
      </c>
      <c r="D41" s="6" t="s">
        <v>63</v>
      </c>
      <c r="E41" s="4">
        <v>191</v>
      </c>
      <c r="F41" s="4">
        <v>0</v>
      </c>
      <c r="G41" s="4">
        <v>191</v>
      </c>
    </row>
    <row r="42" ht="28" customHeight="1" spans="1:7">
      <c r="A42" s="4">
        <v>32</v>
      </c>
      <c r="B42" s="4" t="s">
        <v>13</v>
      </c>
      <c r="C42" s="10" t="s">
        <v>64</v>
      </c>
      <c r="D42" s="6" t="s">
        <v>65</v>
      </c>
      <c r="E42" s="4">
        <v>191</v>
      </c>
      <c r="F42" s="7">
        <v>126</v>
      </c>
      <c r="G42" s="4">
        <v>65</v>
      </c>
    </row>
    <row r="43" ht="28" customHeight="1" spans="1:7">
      <c r="A43" s="9" t="s">
        <v>66</v>
      </c>
      <c r="B43" s="9"/>
      <c r="C43" s="9"/>
      <c r="D43" s="9"/>
      <c r="E43" s="9"/>
      <c r="F43" s="9"/>
      <c r="G43" s="9">
        <f>SUM(G41:G42)</f>
        <v>256</v>
      </c>
    </row>
    <row r="44" ht="28" customHeight="1" spans="1:7">
      <c r="A44" s="4">
        <v>33</v>
      </c>
      <c r="B44" s="4" t="s">
        <v>13</v>
      </c>
      <c r="C44" s="10" t="s">
        <v>67</v>
      </c>
      <c r="D44" s="6" t="s">
        <v>68</v>
      </c>
      <c r="E44" s="4">
        <v>191</v>
      </c>
      <c r="F44" s="7">
        <v>126</v>
      </c>
      <c r="G44" s="4">
        <f>E44-F44</f>
        <v>65</v>
      </c>
    </row>
    <row r="45" ht="28" customHeight="1" spans="1:7">
      <c r="A45" s="4">
        <v>34</v>
      </c>
      <c r="B45" s="4" t="s">
        <v>13</v>
      </c>
      <c r="C45" s="10" t="s">
        <v>67</v>
      </c>
      <c r="D45" s="6" t="s">
        <v>69</v>
      </c>
      <c r="E45" s="4">
        <v>191</v>
      </c>
      <c r="F45" s="7">
        <v>126</v>
      </c>
      <c r="G45" s="4">
        <f>E45-F45</f>
        <v>65</v>
      </c>
    </row>
    <row r="46" ht="28" customHeight="1" spans="1:7">
      <c r="A46" s="9" t="s">
        <v>70</v>
      </c>
      <c r="B46" s="9"/>
      <c r="C46" s="9"/>
      <c r="D46" s="9"/>
      <c r="E46" s="9"/>
      <c r="F46" s="9"/>
      <c r="G46" s="9">
        <f>SUM(G44:G45)</f>
        <v>130</v>
      </c>
    </row>
    <row r="47" ht="28" customHeight="1" spans="1:7">
      <c r="A47" s="4">
        <v>35</v>
      </c>
      <c r="B47" s="4" t="s">
        <v>9</v>
      </c>
      <c r="C47" s="11" t="s">
        <v>71</v>
      </c>
      <c r="D47" s="6" t="s">
        <v>72</v>
      </c>
      <c r="E47" s="4">
        <v>287</v>
      </c>
      <c r="F47" s="4">
        <v>0</v>
      </c>
      <c r="G47" s="4">
        <v>287</v>
      </c>
    </row>
    <row r="48" ht="28" customHeight="1" spans="1:7">
      <c r="A48" s="9" t="s">
        <v>73</v>
      </c>
      <c r="B48" s="9"/>
      <c r="C48" s="9"/>
      <c r="D48" s="9"/>
      <c r="E48" s="9"/>
      <c r="F48" s="9"/>
      <c r="G48" s="9">
        <f>SUM(G47:G47)</f>
        <v>287</v>
      </c>
    </row>
    <row r="49" ht="28" customHeight="1" spans="1:7">
      <c r="A49" s="9" t="s">
        <v>74</v>
      </c>
      <c r="B49" s="9"/>
      <c r="C49" s="9"/>
      <c r="D49" s="9"/>
      <c r="E49" s="9">
        <v>6400</v>
      </c>
      <c r="F49" s="9">
        <v>2200</v>
      </c>
      <c r="G49" s="9">
        <v>4200</v>
      </c>
    </row>
  </sheetData>
  <mergeCells count="11">
    <mergeCell ref="A2:G2"/>
    <mergeCell ref="A15:F15"/>
    <mergeCell ref="A18:F18"/>
    <mergeCell ref="A26:F26"/>
    <mergeCell ref="A29:F29"/>
    <mergeCell ref="A35:F35"/>
    <mergeCell ref="A40:F40"/>
    <mergeCell ref="A43:F43"/>
    <mergeCell ref="A46:F46"/>
    <mergeCell ref="A48:F48"/>
    <mergeCell ref="A49:D49"/>
  </mergeCells>
  <pageMargins left="0.751388888888889" right="0.751388888888889" top="0.786805555555556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廖立颖</dc:creator>
  <dcterms:created xsi:type="dcterms:W3CDTF">2024-07-09T09:46:00Z</dcterms:created>
  <dcterms:modified xsi:type="dcterms:W3CDTF">2024-07-25T07:13:01Z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