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Sheet1!$A$4:$G$116</definedName>
    <definedName name="_xlnm.Print_Area" localSheetId="0">Sheet1!$1:$116</definedName>
    <definedName name="_xlnm.Print_Titles" localSheetId="0">Sheet1!$4:$4</definedName>
  </definedNames>
  <calcPr calcId="144525"/>
</workbook>
</file>

<file path=xl/sharedStrings.xml><?xml version="1.0" encoding="utf-8"?>
<sst xmlns="http://schemas.openxmlformats.org/spreadsheetml/2006/main" count="549" uniqueCount="254">
  <si>
    <t>2024年度深圳市生态环境专项资金第二批资助项目计划表</t>
  </si>
  <si>
    <t>单位：万元</t>
  </si>
  <si>
    <t>序号</t>
  </si>
  <si>
    <t>项目名称</t>
  </si>
  <si>
    <t>申请单位</t>
  </si>
  <si>
    <t>所属区</t>
  </si>
  <si>
    <t>项目内容</t>
  </si>
  <si>
    <t>项目绩效</t>
  </si>
  <si>
    <t>资助金额</t>
  </si>
  <si>
    <t>（一）污染处理设施更新改造项目（6个）</t>
  </si>
  <si>
    <t>4栋3楼油性喷涂挥发性有机物处理设施更新改造项目</t>
  </si>
  <si>
    <t>雅视光学科技（深圳）有限公司</t>
  </si>
  <si>
    <t>龙岗</t>
  </si>
  <si>
    <t>4栋3楼油性喷涂工序有机废气由原来4套“水喷淋+活性炭吸附”处理设施改造为1套“旋流喷淋+干式过滤+活性碳吸附+催化燃烧”。</t>
  </si>
  <si>
    <t>根据绩效报告和申报材料提供的更新改造前、后一年内的第三方检测报告，项目有机废气可达到相应污染物排放标准；治理设施改造后，VOCs去除效率提高约 52.42%，年减排VOCs约 13.882 t。</t>
  </si>
  <si>
    <t>富士电机废气防治设施更新改造</t>
  </si>
  <si>
    <t>富士电机（深圳）有限公司</t>
  </si>
  <si>
    <t>宝安</t>
  </si>
  <si>
    <r>
      <rPr>
        <sz val="11"/>
        <color theme="1"/>
        <rFont val="宋体"/>
        <charset val="134"/>
        <scheme val="minor"/>
      </rPr>
      <t>一期有机废气处理系统的更新改造主要包括更新吸附塔1座，并配套更新 PLC程序以及其他零部件。项目改造完成后，一期有机废气处理系统中活性炭吸附塔由“两吸一脱”改造为 “三吸一脱”，处理风量由 12000m</t>
    </r>
    <r>
      <rPr>
        <vertAlign val="superscript"/>
        <sz val="11"/>
        <color theme="1"/>
        <rFont val="宋体"/>
        <charset val="134"/>
        <scheme val="minor"/>
      </rPr>
      <t>3</t>
    </r>
    <r>
      <rPr>
        <sz val="11"/>
        <color theme="1"/>
        <rFont val="宋体"/>
        <charset val="134"/>
        <scheme val="minor"/>
      </rPr>
      <t>/h提升为 18000m</t>
    </r>
    <r>
      <rPr>
        <vertAlign val="superscript"/>
        <sz val="11"/>
        <color theme="1"/>
        <rFont val="宋体"/>
        <charset val="134"/>
        <scheme val="minor"/>
      </rPr>
      <t>3</t>
    </r>
    <r>
      <rPr>
        <sz val="11"/>
        <color theme="1"/>
        <rFont val="宋体"/>
        <charset val="134"/>
        <scheme val="minor"/>
      </rPr>
      <t>/h，处理工艺保持“活性炭吸附-蒸汽脱附-冷凝回收”不变。</t>
    </r>
  </si>
  <si>
    <t>根据申报单位提供的改造前、后一年内第三方检测报告和绩效自评报告，改造前、后废气排放均可达到《大气污染物排放限值》（DB44/27—2001）相应污染物排放标准；改造后，非甲烷总烃可减排3584 kg/年，二氯甲烷溶剂回收率可提高约 5%。</t>
  </si>
  <si>
    <t>污染处理设施更新改造项目-深圳市天道医药有限公司</t>
  </si>
  <si>
    <t>深圳市天道医药有限公司</t>
  </si>
  <si>
    <t>南山</t>
  </si>
  <si>
    <t>为对污水处理站一期一、二级氧化池进行优化， 改造内容为在氧化池池顶上方铺设不锈钢曝气主管道， 在主管道上焊接分支管加装三通和活接，连接增加底部开曝气孔的立管式曝气管道向氧化池进行曝气。</t>
  </si>
  <si>
    <t>根据申报单位提供的改造前、后一年内第三方检测报告和绩效自评报告，改造前、后废水排放均可达到《化学合成类制药工业水污染物排放标准》（ GB21904-2008）相应污染物排放标准；改造后，COD可减排 1582.453千克/年，BOD可减排 264.326千克/年。</t>
  </si>
  <si>
    <t>深圳市鹏金投资有限公司废水收集管道整改工程</t>
  </si>
  <si>
    <t>深圳市鹏金投资有限公司</t>
  </si>
  <si>
    <t>1.园区原管沟内废水收集管道的更换更新提效改造； 2.园区车间至废水收集池的废水收集主管道的更换更新提效改造。</t>
  </si>
  <si>
    <t>根据申报单位提供的改造前、后一年内第三方检测报告，项目实施改造后，各类废水做到了分类分质收集，减少废水收集管道的渗漏量，降低了运行维护管理成本。</t>
  </si>
  <si>
    <t>南山区餐厨垃圾处理环保设施更新改造项目</t>
  </si>
  <si>
    <t>深圳市腾浪再生资源发展有限公司</t>
  </si>
  <si>
    <r>
      <rPr>
        <sz val="11"/>
        <color theme="1"/>
        <rFont val="宋体"/>
        <charset val="134"/>
        <scheme val="minor"/>
      </rPr>
      <t>1.对全厂区密闭化设施进行升级，新增多处密闭化设施设备；2.更换部分废气处理设备，对原有的冷却塔、喷淋塔、换热器等环保处理设施进行升级和更换，更换4个不锈钢喷淋塔（直径2800mm×5800mm），新增和更换两套400T冷却塔， PP喷淋塔更换成处理风量40000m</t>
    </r>
    <r>
      <rPr>
        <vertAlign val="superscript"/>
        <sz val="11"/>
        <color theme="1"/>
        <rFont val="宋体"/>
        <charset val="134"/>
        <scheme val="minor"/>
      </rPr>
      <t>3</t>
    </r>
    <r>
      <rPr>
        <sz val="11"/>
        <color theme="1"/>
        <rFont val="宋体"/>
        <charset val="134"/>
        <scheme val="minor"/>
      </rPr>
      <t>/h的304不锈钢气旋塔， 并且新增加活性炭吸附箱、翅片换热器设施、气旋喷淋塔。</t>
    </r>
  </si>
  <si>
    <t>项目通过改进车间密闭和废气收集方式、增大废气收集风量，提高废气收集效率， 改造后，有组织高温废气，非甲烷总烃排放浓度降低80.85%，臭气浓度（无量纲）排放浓度降低64.3%；有组织常温废气，非甲烷总烃浓度降低53.1%， 臭气浓度（无量纲）排放浓度降低65.4%，项目实施对降低片区环境空气投诉起到了积极作用。</t>
  </si>
  <si>
    <t>吉田拉链（深圳）有限公司公明工厂RTO设施改造升级项目</t>
  </si>
  <si>
    <t>吉田拉链（深圳）有限公司</t>
  </si>
  <si>
    <t>光明</t>
  </si>
  <si>
    <t>项目申报建设内容为有机废气治理设施的更新改造，主要设施包括旋流塔、 三级干式过滤器、转轮吸附装置、蓄热式氧化炉（ RTO）及风机、废气管道、配套燃气管道、 电源控制等设施。更新改造后，有机废气处理设施共设1个有机废气排放口， 处理工艺由“预处理+沸石转轮吸脱附+RTO”替代原有“水喷淋+活性炭吸附+UV光解”，原有废气处理设施及排放口停用。</t>
  </si>
  <si>
    <t>根据申报单位提供的改造前、后一年内第三方检测报告和绩效自评报告，改造前、后废气排放均可达到相应污染物排放标准；改造后，非甲烷总烃可减排35042.6千克/年。</t>
  </si>
  <si>
    <t>（二）污染源自动监控设备更新改造项目（8个）</t>
  </si>
  <si>
    <t>固定污染源烟气在线监测设备</t>
  </si>
  <si>
    <t>深圳市鑫裕达塑胶模具有限公司</t>
  </si>
  <si>
    <t>龙华</t>
  </si>
  <si>
    <t>新增1套 PGCM-1001G型挥发性有机物排放在线监测系统及排放口合并安装工程，监测污染因子为非甲烷总烃，主要建设内容包括：样品采集/传输装置、样品预处理系统、 VOCs分析仪、尾气参数（温度压力、流速、湿度等）监测设备、 数据采集处理和传输设备（DAS）及辅助设施。</t>
  </si>
  <si>
    <t>项目改造后污染源自动监控设备可以稳定正常运行，可满足《固定污染源废气中非甲烷总烃排放连续监测技术指南（试行）》 （环办监测函〔2020〕90号）、 《固定污染源废气中非甲烷总烃排放连续监测系统技术要求及检测方法》（ HJ1013-2018） 等验收要求。</t>
  </si>
  <si>
    <t>污染源自动监控设备更新改造项目-艾杰旭新型电子显示玻璃（深圳）有限公司</t>
  </si>
  <si>
    <t>艾杰旭新型电子显示玻璃（深圳）有限公司（重点排污单位）</t>
  </si>
  <si>
    <t>对厂内生产废水在线监测系统及站房进行升级改造，具体包括站房扩建、摄像头追加、检测设备升级换新、UPS追加等。</t>
  </si>
  <si>
    <r>
      <rPr>
        <sz val="11"/>
        <color theme="1"/>
        <rFont val="宋体"/>
        <charset val="134"/>
        <scheme val="minor"/>
      </rPr>
      <t>改造后基本满足《水污染源在线监测系统（COD、NH</t>
    </r>
    <r>
      <rPr>
        <vertAlign val="subscript"/>
        <sz val="11"/>
        <color theme="1"/>
        <rFont val="宋体"/>
        <charset val="134"/>
        <scheme val="minor"/>
      </rPr>
      <t>3</t>
    </r>
    <r>
      <rPr>
        <sz val="11"/>
        <color theme="1"/>
        <rFont val="宋体"/>
        <charset val="134"/>
        <scheme val="minor"/>
      </rPr>
      <t>-N等）验收技术规范》（HJ354-2019）等文件要求，实施后污染源自动监控设备可以稳定正常运行。</t>
    </r>
  </si>
  <si>
    <t>污染源自动监控设备更新改造项目-深圳市顺跃实业有限公司</t>
  </si>
  <si>
    <t>深圳市顺跃实业有限公司
（重点排污单位）</t>
  </si>
  <si>
    <t>申报建设内容为采购 COD在线分析仪、总磷在线分析仪、水质采样器、总铜在线分析仪、总镍在线分析仪、智能数采仪系统、流量计等在线设备。</t>
  </si>
  <si>
    <t>水污染源在线监测系统升级项目</t>
  </si>
  <si>
    <t>富士电机（深圳）有限公司
（重点排污单位）</t>
  </si>
  <si>
    <t>申报建设内容为在线监测系统的采配水单位、分析仪器、数控单元以及监测站房等配套设施的更新改造，主要自动分析仪单元有 COD分析仪、氨氮分析仪、总磷分析仪、pH监测仪等。</t>
  </si>
  <si>
    <t>深圳市瑞云峰实业有限公司自动监测设备更新改造项目</t>
  </si>
  <si>
    <t>深圳市瑞云峰实业有限公司
（重点排污单位）</t>
  </si>
  <si>
    <t>1.新增在线监测房门禁系统；2.在线监测房门禁系统试运行；3.在线监测系统升级国标。</t>
  </si>
  <si>
    <t>深圳市观澜污水质净化厂一期、二期进出水水质在线监测系统新国标升级改造项目</t>
  </si>
  <si>
    <t>深圳市观澜污水处理有限公司
（重点排污单位）</t>
  </si>
  <si>
    <t>1.水质自动采样单元：监测子站的采水（双管双泵）、自动混合采样器；2.在线分析仪升级程序和硬件实现自动标液核查；3.控制系统升级，在现有系统的基础上，增加相应控制器件，升级控制程序；4.数据采集传输软件升级；5.站房改造。</t>
  </si>
  <si>
    <t>深圳市深水坂雪岗水务有限公司深圳市坂雪岗水质净化厂（一期）污染源自动监控设备更新改造项目</t>
  </si>
  <si>
    <t>深圳市深水坂雪岗水务有限公司
（重点排污单位）</t>
  </si>
  <si>
    <t>申报建设内容包括进、出水水质在线系统的采样单元、在线监测仪表、数据控制单位等部分的升级改造。具体包含：1.采样单元采样器更换为缓和采样器；2.在线COD/氨氮/总磷/总氮分析仪仪表程序及硬件升级；3.数据控制单元改造，添置相应控制器件；4.数据采集及传输系统软件系统升级；5.站房环境设备和辅材安装。</t>
  </si>
  <si>
    <t>污染源自动监控设备更新改造项目-深圳科鑫泰电子有限公司</t>
  </si>
  <si>
    <t>深圳科鑫泰电子有限公司
（排污许可证要求自动监测）</t>
  </si>
  <si>
    <t>对废水在线监测采样和分析系统进行升级，并加装了1台在线公示显示屏、1套智能环保数据采集器，更新了1套pH仪表和1套工业湿度温度及等。</t>
  </si>
  <si>
    <t>（三）环境污染责任保险保费补贴（41个）</t>
  </si>
  <si>
    <t>深圳妈港仓码有限公司环境污染责任保险保费补贴项目</t>
  </si>
  <si>
    <t>深圳妈港仓码有限公司</t>
  </si>
  <si>
    <t>按上年度实缴保费的20%给予补贴</t>
  </si>
  <si>
    <t>环境污染责任保险保费补贴</t>
  </si>
  <si>
    <t>环境污染责任保险保费补贴-深圳中富电路股份有限公司</t>
  </si>
  <si>
    <t>深圳中富电路股份有限公司</t>
  </si>
  <si>
    <t>环境污染责任保险保费补贴-深圳市润和五金氧化有限公司</t>
  </si>
  <si>
    <t>深圳市润和五金氧化有限公司</t>
  </si>
  <si>
    <t>环境污染责任保险保费补贴-圣刚表面处理(深圳)有限公司</t>
  </si>
  <si>
    <t>圣刚表面处理(深圳)有限公司</t>
  </si>
  <si>
    <t>深圳市金骏玮资源综合开发有限公司环境污染责任保险保费补贴</t>
  </si>
  <si>
    <t>深圳市金骏玮资源综合开发有限公司</t>
  </si>
  <si>
    <t>爱德金属表面处理（深圳）有限公司环境污染责任保险保费补贴</t>
  </si>
  <si>
    <t>爱德金属表面处理（深圳）有限公司</t>
  </si>
  <si>
    <t>松下泰康电子（深圳）有限公司环境污染责任保险保费补贴</t>
  </si>
  <si>
    <t>松下泰康电子（深圳）有限公司</t>
  </si>
  <si>
    <t>环境污染责任保险保费补贴-深圳市生海实业有限公司</t>
  </si>
  <si>
    <t>深圳市生海实业有限公司</t>
  </si>
  <si>
    <t>环境污染责任保险保费补贴-深圳市福源晖集成电子有限公司</t>
  </si>
  <si>
    <t>深圳市福源晖集成电子有限公司</t>
  </si>
  <si>
    <t>环境污染责任保险保费补贴-深圳市顾康力化工有限公司</t>
  </si>
  <si>
    <t>深圳市顾康力化工有限公司</t>
  </si>
  <si>
    <t>环境污染责任保险保费补贴-深圳市瑞兴化工原料有限公司</t>
  </si>
  <si>
    <t>深圳市瑞兴化工原料有限公司</t>
  </si>
  <si>
    <t>深圳市合航实业有限公司环境污染责任保险保费补贴</t>
  </si>
  <si>
    <t>深圳市合航实业有限公司</t>
  </si>
  <si>
    <t>深圳市深联电路有限公司-环境污染责任保险保费补贴</t>
  </si>
  <si>
    <t>深圳市深联电路有限公司</t>
  </si>
  <si>
    <t>日东精密回路技术(深圳)有限公司环境污染责任保险保费补贴</t>
  </si>
  <si>
    <t>日东精密回路技术(深圳)有限公司</t>
  </si>
  <si>
    <t>深圳市上柘科技有限公司环境污染责任保险保费补贴</t>
  </si>
  <si>
    <t>深圳市上柘科技有限公司</t>
  </si>
  <si>
    <t>深圳市美祥顺实业有限公司环境污染责任保险保费补贴</t>
  </si>
  <si>
    <t>深圳市美祥顺实业有限公司</t>
  </si>
  <si>
    <t>环境污染责任保险保费补贴-艾杰旭新型电子显示玻璃（深圳）有限公司</t>
  </si>
  <si>
    <t>艾杰旭新型电子显示玻璃（深圳）有限公司</t>
  </si>
  <si>
    <t>深圳市常润五金有限公司环境污染责任保险保费补贴</t>
  </si>
  <si>
    <t>深圳市常润五金有限公司</t>
  </si>
  <si>
    <t>深圳青岛啤酒朝日有限公司环境污染责任保险保费补贴</t>
  </si>
  <si>
    <t>深圳青岛啤酒朝日有限公司</t>
  </si>
  <si>
    <t>深圳市楠柏布吉污水处理有限公司环境污染责任保险保费补贴</t>
  </si>
  <si>
    <t>深圳市楠柏布吉污水处理有限公司</t>
  </si>
  <si>
    <t>深圳市板明科技股份有限公司环境污染责任保险保费补贴</t>
  </si>
  <si>
    <t>深圳市板明科技股份有限公司</t>
  </si>
  <si>
    <t>深圳市精焯电路科技有限公司环境污染责任保险保费补贴</t>
  </si>
  <si>
    <t>深圳市精焯电路科技有限公司</t>
  </si>
  <si>
    <t>富士电机（深圳）有限公司环境污染责任保险保费补贴</t>
  </si>
  <si>
    <t>众鼎瑞展电子科技(深圳)有限公司环境污染责任保险保费补贴</t>
  </si>
  <si>
    <t>众鼎瑞展电子科技(深圳)有限公司</t>
  </si>
  <si>
    <t>游晟纺织科技（深圳）有限公司环境污染责任保险保费补贴</t>
  </si>
  <si>
    <t>游晟纺织科技（深圳）有限公司</t>
  </si>
  <si>
    <t>业成光电（深圳）有限公司环境污染责任保险保费补贴</t>
  </si>
  <si>
    <t>业成光电（深圳）有限公司</t>
  </si>
  <si>
    <t>环境污染责任保险保费补贴-深圳市宝安东江环保技术有限公司</t>
  </si>
  <si>
    <t>深圳市宝安东江环保技术有限公司</t>
  </si>
  <si>
    <t>环境污染责任保险保费补贴-深圳华安液化石油气有限公司</t>
  </si>
  <si>
    <t>深圳华安液化石油气有限公司</t>
  </si>
  <si>
    <t>大鹏</t>
  </si>
  <si>
    <t>深圳富联富桂精密工业有限公司环境污染责任保险保费补贴</t>
  </si>
  <si>
    <t>深圳富联富桂精密工业有限公司</t>
  </si>
  <si>
    <t>深圳市宏丰伟业化工有限公司环境污染责任保险保费补贴</t>
  </si>
  <si>
    <t>深圳市宏丰伟业化工有限公司</t>
  </si>
  <si>
    <t>深圳市星河电路股份有限公司环境污染强制责任保险保费补贴</t>
  </si>
  <si>
    <t>深圳市星河电路股份有限公司</t>
  </si>
  <si>
    <t>贺泰科技（深圳）有限公司环境污染险责任保险保费补贴</t>
  </si>
  <si>
    <t>贺泰科技（深圳）有限公司</t>
  </si>
  <si>
    <t>环境污染责任保险</t>
  </si>
  <si>
    <t>世纪盈实业（深圳）有限公司</t>
  </si>
  <si>
    <t>文迪五金制品（深圳）有限公司</t>
  </si>
  <si>
    <t>深圳市净诺环境治理有限公司环境污染责任保险保费补贴</t>
  </si>
  <si>
    <t>深圳市净诺环境治理有限公司</t>
  </si>
  <si>
    <t>深圳市博盈精密有限公司环境污染责任保险保费补贴</t>
  </si>
  <si>
    <t>深圳市博盈精密有限公司</t>
  </si>
  <si>
    <t>环境污染强制责任保险保费补贴</t>
  </si>
  <si>
    <t>深圳开瑞环保科技有限公司</t>
  </si>
  <si>
    <t>鹏鼎控股（深圳）股份有限公司环境污染责任保险保费补贴</t>
  </si>
  <si>
    <t>鹏鼎控股（深圳）股份有限公司</t>
  </si>
  <si>
    <t>礼鼎半导体科技（深圳）有限公司环境污染责任保险保费补贴</t>
  </si>
  <si>
    <t>礼鼎半导体科技（深圳）有限公司</t>
  </si>
  <si>
    <t>深圳微芯药业有限责任公司环境污染责任保险保费补贴</t>
  </si>
  <si>
    <t>深圳微芯药业有限责任公司</t>
  </si>
  <si>
    <t>坪山</t>
  </si>
  <si>
    <t>环境污染责任保险保费补贴-深圳市民治泓泽水务有限公司</t>
  </si>
  <si>
    <t>深圳市民治泓泽水务有限公司</t>
  </si>
  <si>
    <t>（四）强制性清洁生产奖励扶持项目（52个）</t>
  </si>
  <si>
    <t>伯恩光学（深圳）有限公司强制性清洁生产奖励扶持项目</t>
  </si>
  <si>
    <t>伯恩光学（深圳）有限公司</t>
  </si>
  <si>
    <t>强制性清洁生产奖励扶持项目</t>
  </si>
  <si>
    <t>2023年度清洁生产审核优秀企业</t>
  </si>
  <si>
    <t>深圳金湖电镀有限公司强制性清洁生产奖励扶持项目</t>
  </si>
  <si>
    <t>深圳金湖电镀有限公司</t>
  </si>
  <si>
    <t>深圳捷多邦科技有限公司强制性清洁生产奖励扶持项目</t>
  </si>
  <si>
    <t>深圳捷多邦科技有限公司</t>
  </si>
  <si>
    <t>日东精密回路技术(深圳)有限公司强制性清洁生产奖励扶持项目</t>
  </si>
  <si>
    <t>骏友电工电子制品（深圳）有限公司强制性清洁生产奖励扶持项目</t>
  </si>
  <si>
    <t>骏友电工电子制品（深圳）有限公司</t>
  </si>
  <si>
    <t>深圳科鑫泰电子有限公司强制性清洁生产奖励扶持项目</t>
  </si>
  <si>
    <t>深圳科鑫泰电子有限公司</t>
  </si>
  <si>
    <t>深圳市同华实业有限公司强制性清洁生产奖励扶持项目</t>
  </si>
  <si>
    <t>深圳市同华实业有限公司</t>
  </si>
  <si>
    <t>深圳市同德鑫电子有限公司强制性清洁生产奖励扶持项目</t>
  </si>
  <si>
    <t>深圳市同德鑫电子有限公司</t>
  </si>
  <si>
    <t>深圳市新西湖实业有限公司强制性清洁生产奖励扶持项目</t>
  </si>
  <si>
    <t>深圳市新西湖实业有限公司</t>
  </si>
  <si>
    <t>深圳市福源晖集成电子有限公司强制性清洁生产奖励扶持项目</t>
  </si>
  <si>
    <t>深圳格兰达精密机械有限公司强制性清洁生产奖励扶持项目</t>
  </si>
  <si>
    <t>深圳格兰达精密机械有限公司</t>
  </si>
  <si>
    <t>深圳市超跃食品有限公司强制性清洁生产奖励扶持项目</t>
  </si>
  <si>
    <t>深圳市超跃食品有限公司</t>
  </si>
  <si>
    <t>义柏应用技术（深圳）有限公司强制性清洁生产奖励扶持项目</t>
  </si>
  <si>
    <t>义柏应用技术（深圳）有限公司</t>
  </si>
  <si>
    <t>深圳市宝裕华实业有限公司强制性清洁生产奖励扶持项目</t>
  </si>
  <si>
    <t>深圳市宝裕华实业有限公司</t>
  </si>
  <si>
    <t>莱尔德电子材料（深圳）有限公司强制性清洁生产奖励扶持项目</t>
  </si>
  <si>
    <t>莱尔德电子材料（深圳）有限公司</t>
  </si>
  <si>
    <t>深圳中富电路股份有限公司强制性清洁生产奖励扶持项目</t>
  </si>
  <si>
    <t>深圳市中陶联合科技有限公司强制性清洁生产奖励扶持项目</t>
  </si>
  <si>
    <t>深圳市中陶联合科技有限公司</t>
  </si>
  <si>
    <t>深圳市龙岗区坪山协力胶盒厂强制性清洁生产奖励扶持项目</t>
  </si>
  <si>
    <t>深圳市龙岗区坪山协力胶盒厂</t>
  </si>
  <si>
    <t>深圳市精诚达电路科技股份有限公司强制性清洁生产奖励扶持项目</t>
  </si>
  <si>
    <t>深圳市精诚达电路科技股份有限公司</t>
  </si>
  <si>
    <t>深圳市迅捷兴科技股份有限公司强制性清洁生产奖励扶持项目</t>
  </si>
  <si>
    <t>深圳市迅捷兴科技股份有限公司</t>
  </si>
  <si>
    <t>深圳市星之光实业发展有限公司强制性清洁生产奖励扶持项目</t>
  </si>
  <si>
    <t>深圳市星之光实业发展有限公司</t>
  </si>
  <si>
    <t>邑升顺电子（深圳）有限公司强制性清洁生产奖励扶持项目</t>
  </si>
  <si>
    <t>邑升顺电子（深圳）有限公司</t>
  </si>
  <si>
    <t>深圳市松源益实业有限公司强制性清洁生产奖励扶持项目</t>
  </si>
  <si>
    <t>深圳市松源益实业有限公司</t>
  </si>
  <si>
    <t>贵兴金属塑胶制品（深圳）有限公司强制性清洁生产奖励扶持项目</t>
  </si>
  <si>
    <t>贵兴金属塑胶制品（深圳）有限公司</t>
  </si>
  <si>
    <t>振兴展业胶袋（深圳）有限公司强制性清洁生产奖励扶持项目</t>
  </si>
  <si>
    <t>振兴展业胶袋（深圳）有限公司</t>
  </si>
  <si>
    <t>五谷王精密技术（深圳）有限公司强制性清洁生产奖励扶持项目</t>
  </si>
  <si>
    <t>五谷王精密技术（深圳）有限公司</t>
  </si>
  <si>
    <t>深圳市兴明珠五金塑胶有限公司强制性清洁生产奖励扶持项目</t>
  </si>
  <si>
    <t>深圳市兴明珠五金塑胶有限公司</t>
  </si>
  <si>
    <t>深圳市博敏电子有限公司强制性清洁生产奖励扶持项目</t>
  </si>
  <si>
    <t>深圳市博敏电子有限公司</t>
  </si>
  <si>
    <t>伟兴实业(深圳)有限公司强制性清洁生产奖励扶持项目</t>
  </si>
  <si>
    <t>伟兴实业(深圳)有限公司</t>
  </si>
  <si>
    <t>深圳市宏祥表面处理有限公司强制性清洁生产奖励扶持项目</t>
  </si>
  <si>
    <t>深圳市宏祥表面处理有限公司</t>
  </si>
  <si>
    <t>深圳市壹名包装制品有限公司强制性清洁生产奖励扶持项目</t>
  </si>
  <si>
    <t>深圳市壹名包装制品有限公司</t>
  </si>
  <si>
    <t>深圳市千万里科技发展有限公司强制性清洁生产奖励扶持项目</t>
  </si>
  <si>
    <t>深圳市千万里科技发展有限公司</t>
  </si>
  <si>
    <t>深圳市浩达电路有限公司强制性清洁生产奖励扶持项目</t>
  </si>
  <si>
    <t>深圳市浩达电路有限公司</t>
  </si>
  <si>
    <t>深圳市乾益电子科技有限公司强制性清洁生产奖励扶持项目</t>
  </si>
  <si>
    <t>深圳市乾益电子科技有限公司</t>
  </si>
  <si>
    <t>深圳市正捷电路科技有限公司强制性清洁生产奖励扶持项目</t>
  </si>
  <si>
    <t>深圳市正捷电路科技有限公司</t>
  </si>
  <si>
    <t>深圳市正基电子有限公司强制性清洁生产奖励扶持项目</t>
  </si>
  <si>
    <t>深圳市正基电子有限公司</t>
  </si>
  <si>
    <t>世纪盈实业（深圳）有限公司强制性清洁生产奖励扶持项目</t>
  </si>
  <si>
    <t>深圳森成精密制品有限公司强制性清洁生产奖励扶持项目</t>
  </si>
  <si>
    <t>深圳森成精密制品有限公司</t>
  </si>
  <si>
    <t>成富电镀（深圳）有限公司强制性清洁生产奖励扶持项目</t>
  </si>
  <si>
    <t>成富电镀（深圳）有限公司</t>
  </si>
  <si>
    <t>新智德精密零件（深圳）有限公司强制性清洁生产奖励扶持项目</t>
  </si>
  <si>
    <t>新智德精密零件（深圳）有限公司</t>
  </si>
  <si>
    <t>吉田拉链（深圳）有限公司公明工厂强制性清洁生产奖励扶持项目</t>
  </si>
  <si>
    <t>深圳市海普嘉科技发展有限公司强制性清洁生产奖励扶持项目</t>
  </si>
  <si>
    <t>深圳市海普嘉科技发展有限公司</t>
  </si>
  <si>
    <t>深圳市民达科技有限公司强制性清洁生产奖励扶持项目</t>
  </si>
  <si>
    <t>深圳市民达科技有限公司</t>
  </si>
  <si>
    <t>深圳市和美科技有限公司强制性清洁生产奖励扶持项目</t>
  </si>
  <si>
    <t>深圳市和美科技有限公司</t>
  </si>
  <si>
    <t>深圳市新泰思德科技有限公司强制性清洁生产奖励扶持项目</t>
  </si>
  <si>
    <t>深圳市新泰思德科技有限公司</t>
  </si>
  <si>
    <t>首顾表面处理（深圳）有限公司强制性清洁生产奖励扶持项目</t>
  </si>
  <si>
    <t>首顾表面处理（深圳）有限公司</t>
  </si>
  <si>
    <t>宝盛隆五金制品（深圳）有限公司强制性清洁生产奖励扶持项目</t>
  </si>
  <si>
    <t>宝盛隆五金制品（深圳）有限公司</t>
  </si>
  <si>
    <t>深圳市越华晖实业有限公司强制性清洁生产奖励扶持项目</t>
  </si>
  <si>
    <t>深圳市越华晖实业有限公司</t>
  </si>
  <si>
    <t>深圳明阳电路科技股份有限公司强制性清洁生产奖励扶持项目</t>
  </si>
  <si>
    <t>深圳明阳电路科技股份有限公司</t>
  </si>
  <si>
    <t>深圳市杰成盛五金电器有限公司强制性清洁生产奖励扶持项目</t>
  </si>
  <si>
    <t>深圳市杰成盛五金电器有限公司</t>
  </si>
  <si>
    <t>比亚迪汽车工业有限公司强制性清洁生产奖励扶持项目</t>
  </si>
  <si>
    <t>比亚迪汽车工业有限公司</t>
  </si>
  <si>
    <t>深圳市鑫满达实业有限公司强制性清洁生产奖励扶持项目</t>
  </si>
  <si>
    <t>深圳市鑫满达实业有限公司</t>
  </si>
  <si>
    <t>合计</t>
  </si>
</sst>
</file>

<file path=xl/styles.xml><?xml version="1.0" encoding="utf-8"?>
<styleSheet xmlns="http://schemas.openxmlformats.org/spreadsheetml/2006/main">
  <numFmts count="7">
    <numFmt numFmtId="176" formatCode="0_ "/>
    <numFmt numFmtId="177" formatCode="0.00_ "/>
    <numFmt numFmtId="41" formatCode="_ * #,##0_ ;_ * \-#,##0_ ;_ * &quot;-&quot;_ ;_ @_ "/>
    <numFmt numFmtId="42" formatCode="_ &quot;￥&quot;* #,##0_ ;_ &quot;￥&quot;* \-#,##0_ ;_ &quot;￥&quot;* &quot;-&quot;_ ;_ @_ "/>
    <numFmt numFmtId="43" formatCode="_ * #,##0.00_ ;_ * \-#,##0.00_ ;_ * &quot;-&quot;??_ ;_ @_ "/>
    <numFmt numFmtId="178" formatCode="0.000000_ "/>
    <numFmt numFmtId="44" formatCode="_ &quot;￥&quot;* #,##0.00_ ;_ &quot;￥&quot;* \-#,##0.00_ ;_ &quot;￥&quot;* &quot;-&quot;??_ ;_ @_ "/>
  </numFmts>
  <fonts count="27">
    <font>
      <sz val="11"/>
      <color theme="1"/>
      <name val="宋体"/>
      <charset val="134"/>
      <scheme val="minor"/>
    </font>
    <font>
      <sz val="14"/>
      <color theme="1"/>
      <name val="宋体"/>
      <charset val="134"/>
      <scheme val="minor"/>
    </font>
    <font>
      <sz val="20"/>
      <color theme="1"/>
      <name val="宋体"/>
      <charset val="134"/>
      <scheme val="minor"/>
    </font>
    <font>
      <b/>
      <sz val="14"/>
      <color theme="1"/>
      <name val="宋体"/>
      <charset val="134"/>
    </font>
    <font>
      <b/>
      <sz val="11"/>
      <color theme="1"/>
      <name val="宋体"/>
      <charset val="134"/>
      <scheme val="minor"/>
    </font>
    <font>
      <sz val="10"/>
      <color theme="1"/>
      <name val="宋体"/>
      <charset val="134"/>
      <scheme val="minor"/>
    </font>
    <font>
      <sz val="11"/>
      <color theme="0"/>
      <name val="宋体"/>
      <charset val="0"/>
      <scheme val="minor"/>
    </font>
    <font>
      <sz val="11"/>
      <color rgb="FF9C650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b/>
      <sz val="11"/>
      <color rgb="FFFA7D00"/>
      <name val="宋体"/>
      <charset val="0"/>
      <scheme val="minor"/>
    </font>
    <font>
      <sz val="11"/>
      <color rgb="FFFA7D00"/>
      <name val="宋体"/>
      <charset val="0"/>
      <scheme val="minor"/>
    </font>
    <font>
      <vertAlign val="superscript"/>
      <sz val="11"/>
      <color theme="1"/>
      <name val="宋体"/>
      <charset val="134"/>
      <scheme val="minor"/>
    </font>
    <font>
      <vertAlign val="subscript"/>
      <sz val="11"/>
      <color theme="1"/>
      <name val="宋体"/>
      <charset val="134"/>
      <scheme val="minor"/>
    </font>
  </fonts>
  <fills count="34">
    <fill>
      <patternFill patternType="none"/>
    </fill>
    <fill>
      <patternFill patternType="gray125"/>
    </fill>
    <fill>
      <patternFill patternType="solid">
        <fgColor theme="0" tint="-0.1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rgb="FFA5A5A5"/>
        <bgColor indexed="64"/>
      </patternFill>
    </fill>
    <fill>
      <patternFill patternType="solid">
        <fgColor theme="6"/>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6"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6" fillId="10"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6" fillId="32" borderId="0" applyNumberFormat="0" applyBorder="0" applyAlignment="0" applyProtection="0">
      <alignment vertical="center"/>
    </xf>
    <xf numFmtId="0" fontId="6" fillId="22" borderId="0" applyNumberFormat="0" applyBorder="0" applyAlignment="0" applyProtection="0">
      <alignment vertical="center"/>
    </xf>
    <xf numFmtId="0" fontId="8" fillId="18" borderId="0" applyNumberFormat="0" applyBorder="0" applyAlignment="0" applyProtection="0">
      <alignment vertical="center"/>
    </xf>
    <xf numFmtId="0" fontId="6" fillId="26"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8" fillId="31" borderId="0" applyNumberFormat="0" applyBorder="0" applyAlignment="0" applyProtection="0">
      <alignment vertical="center"/>
    </xf>
    <xf numFmtId="0" fontId="8" fillId="20" borderId="0" applyNumberFormat="0" applyBorder="0" applyAlignment="0" applyProtection="0">
      <alignment vertical="center"/>
    </xf>
    <xf numFmtId="0" fontId="8" fillId="29"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25" borderId="12" applyNumberFormat="0" applyAlignment="0" applyProtection="0">
      <alignment vertical="center"/>
    </xf>
    <xf numFmtId="0" fontId="20" fillId="0" borderId="8" applyNumberFormat="0" applyFill="0" applyAlignment="0" applyProtection="0">
      <alignment vertical="center"/>
    </xf>
    <xf numFmtId="0" fontId="14" fillId="13" borderId="9" applyNumberFormat="0" applyAlignment="0" applyProtection="0">
      <alignment vertical="center"/>
    </xf>
    <xf numFmtId="0" fontId="21" fillId="0" borderId="0" applyNumberFormat="0" applyFill="0" applyBorder="0" applyAlignment="0" applyProtection="0">
      <alignment vertical="center"/>
    </xf>
    <xf numFmtId="0" fontId="15" fillId="14" borderId="10" applyNumberFormat="0" applyAlignment="0" applyProtection="0">
      <alignment vertical="center"/>
    </xf>
    <xf numFmtId="0" fontId="8" fillId="28" borderId="0" applyNumberFormat="0" applyBorder="0" applyAlignment="0" applyProtection="0">
      <alignment vertical="center"/>
    </xf>
    <xf numFmtId="0" fontId="8" fillId="30" borderId="0" applyNumberFormat="0" applyBorder="0" applyAlignment="0" applyProtection="0">
      <alignment vertical="center"/>
    </xf>
    <xf numFmtId="42" fontId="0" fillId="0" borderId="0" applyFont="0" applyFill="0" applyBorder="0" applyAlignment="0" applyProtection="0">
      <alignment vertical="center"/>
    </xf>
    <xf numFmtId="0" fontId="10"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14" borderId="9" applyNumberFormat="0" applyAlignment="0" applyProtection="0">
      <alignment vertical="center"/>
    </xf>
    <xf numFmtId="0" fontId="6" fillId="21" borderId="0" applyNumberFormat="0" applyBorder="0" applyAlignment="0" applyProtection="0">
      <alignment vertical="center"/>
    </xf>
    <xf numFmtId="41" fontId="0" fillId="0" borderId="0" applyFont="0" applyFill="0" applyBorder="0" applyAlignment="0" applyProtection="0">
      <alignment vertical="center"/>
    </xf>
    <xf numFmtId="0" fontId="6" fillId="33" borderId="0" applyNumberFormat="0" applyBorder="0" applyAlignment="0" applyProtection="0">
      <alignment vertical="center"/>
    </xf>
    <xf numFmtId="0" fontId="0" fillId="24" borderId="11" applyNumberFormat="0" applyFont="0" applyAlignment="0" applyProtection="0">
      <alignment vertical="center"/>
    </xf>
    <xf numFmtId="0" fontId="11"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8"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14" applyNumberFormat="0" applyFill="0" applyAlignment="0" applyProtection="0">
      <alignment vertical="center"/>
    </xf>
    <xf numFmtId="0" fontId="8" fillId="17" borderId="0" applyNumberFormat="0" applyBorder="0" applyAlignment="0" applyProtection="0">
      <alignment vertical="center"/>
    </xf>
    <xf numFmtId="0" fontId="8" fillId="27" borderId="0" applyNumberFormat="0" applyBorder="0" applyAlignment="0" applyProtection="0">
      <alignment vertical="center"/>
    </xf>
    <xf numFmtId="0" fontId="6" fillId="6" borderId="0" applyNumberFormat="0" applyBorder="0" applyAlignment="0" applyProtection="0">
      <alignment vertical="center"/>
    </xf>
    <xf numFmtId="0" fontId="9" fillId="0" borderId="7" applyNumberFormat="0" applyFill="0" applyAlignment="0" applyProtection="0">
      <alignment vertical="center"/>
    </xf>
    <xf numFmtId="0" fontId="6" fillId="16" borderId="0" applyNumberFormat="0" applyBorder="0" applyAlignment="0" applyProtection="0">
      <alignment vertical="center"/>
    </xf>
    <xf numFmtId="0" fontId="16" fillId="15" borderId="0" applyNumberFormat="0" applyBorder="0" applyAlignment="0" applyProtection="0">
      <alignment vertical="center"/>
    </xf>
    <xf numFmtId="0" fontId="8" fillId="5" borderId="0" applyNumberFormat="0" applyBorder="0" applyAlignment="0" applyProtection="0">
      <alignment vertical="center"/>
    </xf>
    <xf numFmtId="0" fontId="18" fillId="0" borderId="0" applyNumberFormat="0" applyFill="0" applyBorder="0" applyAlignment="0" applyProtection="0">
      <alignment vertical="center"/>
    </xf>
    <xf numFmtId="0" fontId="7" fillId="4" borderId="0" applyNumberFormat="0" applyBorder="0" applyAlignment="0" applyProtection="0">
      <alignment vertical="center"/>
    </xf>
    <xf numFmtId="0" fontId="6" fillId="11" borderId="0" applyNumberFormat="0" applyBorder="0" applyAlignment="0" applyProtection="0">
      <alignment vertical="center"/>
    </xf>
    <xf numFmtId="0" fontId="6" fillId="3" borderId="0" applyNumberFormat="0" applyBorder="0" applyAlignment="0" applyProtection="0">
      <alignment vertical="center"/>
    </xf>
    <xf numFmtId="0" fontId="8" fillId="19" borderId="0" applyNumberFormat="0" applyBorder="0" applyAlignment="0" applyProtection="0">
      <alignment vertical="center"/>
    </xf>
  </cellStyleXfs>
  <cellXfs count="30">
    <xf numFmtId="0" fontId="0" fillId="0" borderId="0" xfId="0">
      <alignment vertical="center"/>
    </xf>
    <xf numFmtId="0" fontId="0" fillId="0" borderId="0" xfId="0" applyFill="1" applyAlignment="1">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vertical="center"/>
    </xf>
    <xf numFmtId="0" fontId="0" fillId="0" borderId="0" xfId="0" applyFill="1">
      <alignment vertical="center"/>
    </xf>
    <xf numFmtId="177" fontId="0" fillId="0" borderId="0" xfId="0" applyNumberFormat="1" applyFill="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3" fillId="2"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77" fontId="0" fillId="0" borderId="0" xfId="0" applyNumberFormat="1" applyFill="1" applyAlignment="1">
      <alignment vertical="center"/>
    </xf>
    <xf numFmtId="177" fontId="2" fillId="0" borderId="0" xfId="0" applyNumberFormat="1" applyFont="1" applyFill="1" applyAlignment="1">
      <alignment horizontal="center" vertical="center"/>
    </xf>
    <xf numFmtId="177" fontId="0" fillId="0" borderId="0" xfId="0" applyNumberFormat="1" applyFill="1" applyAlignment="1">
      <alignment horizontal="center" vertical="center"/>
    </xf>
    <xf numFmtId="177" fontId="3" fillId="2" borderId="1"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4" xfId="0" applyFont="1" applyFill="1" applyBorder="1" applyAlignment="1">
      <alignment horizontal="left" vertical="center" wrapText="1"/>
    </xf>
    <xf numFmtId="178" fontId="0" fillId="0" borderId="4"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178" fontId="0" fillId="0" borderId="5" xfId="0" applyNumberFormat="1" applyFont="1" applyFill="1" applyBorder="1" applyAlignment="1">
      <alignment horizontal="center" vertical="center"/>
    </xf>
    <xf numFmtId="178" fontId="0" fillId="0" borderId="6" xfId="0" applyNumberFormat="1" applyFont="1" applyFill="1" applyBorder="1" applyAlignment="1">
      <alignment horizontal="center" vertical="center"/>
    </xf>
    <xf numFmtId="176" fontId="0"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178" fontId="4" fillId="0" borderId="1" xfId="0" applyNumberFormat="1"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FF00"/>
      <color rgb="00FFF2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6"/>
  <sheetViews>
    <sheetView tabSelected="1" topLeftCell="A109" workbookViewId="0">
      <selection activeCell="A63" sqref="A63:G63"/>
    </sheetView>
  </sheetViews>
  <sheetFormatPr defaultColWidth="9" defaultRowHeight="14.25" outlineLevelCol="6"/>
  <cols>
    <col min="1" max="1" width="6.80833333333333" style="5" customWidth="1"/>
    <col min="2" max="2" width="33.3666666666667" style="5" customWidth="1"/>
    <col min="3" max="3" width="18.125" style="5" customWidth="1"/>
    <col min="4" max="4" width="9.48333333333333" style="5" customWidth="1"/>
    <col min="5" max="5" width="45.875" style="5" customWidth="1"/>
    <col min="6" max="6" width="42.9833333333333" style="5" customWidth="1"/>
    <col min="7" max="7" width="15.875" style="6" customWidth="1"/>
    <col min="8" max="16384" width="9" style="5"/>
  </cols>
  <sheetData>
    <row r="1" s="1" customFormat="1" ht="25" customHeight="1" spans="7:7">
      <c r="G1" s="15"/>
    </row>
    <row r="2" s="1" customFormat="1" ht="35" customHeight="1" spans="1:7">
      <c r="A2" s="7" t="s">
        <v>0</v>
      </c>
      <c r="B2" s="7"/>
      <c r="C2" s="7"/>
      <c r="D2" s="7"/>
      <c r="E2" s="7"/>
      <c r="F2" s="7"/>
      <c r="G2" s="16"/>
    </row>
    <row r="3" s="1" customFormat="1" ht="21" customHeight="1" spans="1:7">
      <c r="A3" s="7"/>
      <c r="B3" s="8"/>
      <c r="C3" s="8"/>
      <c r="D3" s="8"/>
      <c r="E3" s="8"/>
      <c r="F3" s="8"/>
      <c r="G3" s="17" t="s">
        <v>1</v>
      </c>
    </row>
    <row r="4" s="2" customFormat="1" ht="35" customHeight="1" spans="1:7">
      <c r="A4" s="9" t="s">
        <v>2</v>
      </c>
      <c r="B4" s="9" t="s">
        <v>3</v>
      </c>
      <c r="C4" s="9" t="s">
        <v>4</v>
      </c>
      <c r="D4" s="9" t="s">
        <v>5</v>
      </c>
      <c r="E4" s="9" t="s">
        <v>6</v>
      </c>
      <c r="F4" s="9" t="s">
        <v>7</v>
      </c>
      <c r="G4" s="18" t="s">
        <v>8</v>
      </c>
    </row>
    <row r="5" s="3" customFormat="1" ht="35" customHeight="1" spans="1:7">
      <c r="A5" s="10" t="s">
        <v>9</v>
      </c>
      <c r="B5" s="11"/>
      <c r="C5" s="11"/>
      <c r="D5" s="11"/>
      <c r="E5" s="11"/>
      <c r="F5" s="11"/>
      <c r="G5" s="19"/>
    </row>
    <row r="6" s="3" customFormat="1" ht="65" customHeight="1" spans="1:7">
      <c r="A6" s="12">
        <f>ROW()-5</f>
        <v>1</v>
      </c>
      <c r="B6" s="13" t="s">
        <v>10</v>
      </c>
      <c r="C6" s="13" t="s">
        <v>11</v>
      </c>
      <c r="D6" s="13" t="s">
        <v>12</v>
      </c>
      <c r="E6" s="20" t="s">
        <v>13</v>
      </c>
      <c r="F6" s="21" t="s">
        <v>14</v>
      </c>
      <c r="G6" s="22">
        <v>104.029971</v>
      </c>
    </row>
    <row r="7" s="3" customFormat="1" ht="89" customHeight="1" spans="1:7">
      <c r="A7" s="12">
        <f>ROW()-5</f>
        <v>2</v>
      </c>
      <c r="B7" s="13" t="s">
        <v>15</v>
      </c>
      <c r="C7" s="13" t="s">
        <v>16</v>
      </c>
      <c r="D7" s="13" t="s">
        <v>17</v>
      </c>
      <c r="E7" s="20" t="s">
        <v>18</v>
      </c>
      <c r="F7" s="21" t="s">
        <v>19</v>
      </c>
      <c r="G7" s="22">
        <v>29.424779</v>
      </c>
    </row>
    <row r="8" s="3" customFormat="1" ht="91" customHeight="1" spans="1:7">
      <c r="A8" s="12">
        <f>ROW()-5</f>
        <v>3</v>
      </c>
      <c r="B8" s="13" t="s">
        <v>20</v>
      </c>
      <c r="C8" s="13" t="s">
        <v>21</v>
      </c>
      <c r="D8" s="13" t="s">
        <v>22</v>
      </c>
      <c r="E8" s="20" t="s">
        <v>23</v>
      </c>
      <c r="F8" s="21" t="s">
        <v>24</v>
      </c>
      <c r="G8" s="22">
        <v>4.724771</v>
      </c>
    </row>
    <row r="9" s="3" customFormat="1" ht="68" customHeight="1" spans="1:7">
      <c r="A9" s="12">
        <f>ROW()-5</f>
        <v>4</v>
      </c>
      <c r="B9" s="13" t="s">
        <v>25</v>
      </c>
      <c r="C9" s="13" t="s">
        <v>26</v>
      </c>
      <c r="D9" s="13" t="s">
        <v>17</v>
      </c>
      <c r="E9" s="20" t="s">
        <v>27</v>
      </c>
      <c r="F9" s="21" t="s">
        <v>28</v>
      </c>
      <c r="G9" s="22">
        <v>72.969921</v>
      </c>
    </row>
    <row r="10" s="3" customFormat="1" ht="113" customHeight="1" spans="1:7">
      <c r="A10" s="12">
        <f>ROW()-5</f>
        <v>5</v>
      </c>
      <c r="B10" s="13" t="s">
        <v>29</v>
      </c>
      <c r="C10" s="13" t="s">
        <v>30</v>
      </c>
      <c r="D10" s="13" t="s">
        <v>22</v>
      </c>
      <c r="E10" s="20" t="s">
        <v>31</v>
      </c>
      <c r="F10" s="21" t="s">
        <v>32</v>
      </c>
      <c r="G10" s="22">
        <v>106.586936</v>
      </c>
    </row>
    <row r="11" s="3" customFormat="1" ht="114" customHeight="1" spans="1:7">
      <c r="A11" s="12">
        <f>ROW()-5</f>
        <v>6</v>
      </c>
      <c r="B11" s="13" t="s">
        <v>33</v>
      </c>
      <c r="C11" s="13" t="s">
        <v>34</v>
      </c>
      <c r="D11" s="13" t="s">
        <v>35</v>
      </c>
      <c r="E11" s="20" t="s">
        <v>36</v>
      </c>
      <c r="F11" s="21" t="s">
        <v>37</v>
      </c>
      <c r="G11" s="22">
        <v>457.368057</v>
      </c>
    </row>
    <row r="12" s="3" customFormat="1" ht="35" customHeight="1" spans="1:7">
      <c r="A12" s="10" t="s">
        <v>38</v>
      </c>
      <c r="B12" s="11"/>
      <c r="C12" s="11"/>
      <c r="D12" s="11"/>
      <c r="E12" s="11"/>
      <c r="F12" s="11"/>
      <c r="G12" s="19"/>
    </row>
    <row r="13" s="3" customFormat="1" ht="95" customHeight="1" spans="1:7">
      <c r="A13" s="12">
        <f t="shared" ref="A13:A20" si="0">ROW()-6</f>
        <v>7</v>
      </c>
      <c r="B13" s="13" t="s">
        <v>39</v>
      </c>
      <c r="C13" s="13" t="s">
        <v>40</v>
      </c>
      <c r="D13" s="13" t="s">
        <v>41</v>
      </c>
      <c r="E13" s="20" t="s">
        <v>42</v>
      </c>
      <c r="F13" s="20" t="s">
        <v>43</v>
      </c>
      <c r="G13" s="23">
        <v>8.18</v>
      </c>
    </row>
    <row r="14" s="3" customFormat="1" ht="65" customHeight="1" spans="1:7">
      <c r="A14" s="12">
        <f t="shared" si="0"/>
        <v>8</v>
      </c>
      <c r="B14" s="13" t="s">
        <v>44</v>
      </c>
      <c r="C14" s="13" t="s">
        <v>45</v>
      </c>
      <c r="D14" s="13" t="s">
        <v>35</v>
      </c>
      <c r="E14" s="20" t="s">
        <v>46</v>
      </c>
      <c r="F14" s="21" t="s">
        <v>47</v>
      </c>
      <c r="G14" s="22">
        <v>22.837967</v>
      </c>
    </row>
    <row r="15" s="3" customFormat="1" ht="65" customHeight="1" spans="1:7">
      <c r="A15" s="12">
        <f t="shared" si="0"/>
        <v>9</v>
      </c>
      <c r="B15" s="13" t="s">
        <v>48</v>
      </c>
      <c r="C15" s="13" t="s">
        <v>49</v>
      </c>
      <c r="D15" s="13" t="s">
        <v>17</v>
      </c>
      <c r="E15" s="20" t="s">
        <v>50</v>
      </c>
      <c r="F15" s="21" t="s">
        <v>47</v>
      </c>
      <c r="G15" s="22">
        <v>9.424779</v>
      </c>
    </row>
    <row r="16" s="3" customFormat="1" ht="65" customHeight="1" spans="1:7">
      <c r="A16" s="12">
        <f t="shared" si="0"/>
        <v>10</v>
      </c>
      <c r="B16" s="13" t="s">
        <v>51</v>
      </c>
      <c r="C16" s="13" t="s">
        <v>52</v>
      </c>
      <c r="D16" s="13" t="s">
        <v>17</v>
      </c>
      <c r="E16" s="20" t="s">
        <v>53</v>
      </c>
      <c r="F16" s="21" t="s">
        <v>47</v>
      </c>
      <c r="G16" s="22">
        <v>10.193188</v>
      </c>
    </row>
    <row r="17" s="3" customFormat="1" ht="65" customHeight="1" spans="1:7">
      <c r="A17" s="12">
        <f t="shared" si="0"/>
        <v>11</v>
      </c>
      <c r="B17" s="13" t="s">
        <v>54</v>
      </c>
      <c r="C17" s="13" t="s">
        <v>55</v>
      </c>
      <c r="D17" s="13" t="s">
        <v>17</v>
      </c>
      <c r="E17" s="20" t="s">
        <v>56</v>
      </c>
      <c r="F17" s="21" t="s">
        <v>47</v>
      </c>
      <c r="G17" s="22">
        <v>3.871682</v>
      </c>
    </row>
    <row r="18" s="3" customFormat="1" ht="76" customHeight="1" spans="1:7">
      <c r="A18" s="12">
        <f t="shared" si="0"/>
        <v>12</v>
      </c>
      <c r="B18" s="13" t="s">
        <v>57</v>
      </c>
      <c r="C18" s="13" t="s">
        <v>58</v>
      </c>
      <c r="D18" s="13" t="s">
        <v>41</v>
      </c>
      <c r="E18" s="20" t="s">
        <v>59</v>
      </c>
      <c r="F18" s="21" t="s">
        <v>47</v>
      </c>
      <c r="G18" s="22">
        <v>19.024779</v>
      </c>
    </row>
    <row r="19" s="3" customFormat="1" ht="100" customHeight="1" spans="1:7">
      <c r="A19" s="12">
        <f t="shared" si="0"/>
        <v>13</v>
      </c>
      <c r="B19" s="13" t="s">
        <v>60</v>
      </c>
      <c r="C19" s="13" t="s">
        <v>61</v>
      </c>
      <c r="D19" s="13" t="s">
        <v>12</v>
      </c>
      <c r="E19" s="20" t="s">
        <v>62</v>
      </c>
      <c r="F19" s="21" t="s">
        <v>47</v>
      </c>
      <c r="G19" s="22">
        <v>8.495625</v>
      </c>
    </row>
    <row r="20" s="4" customFormat="1" ht="69" customHeight="1" spans="1:7">
      <c r="A20" s="12">
        <f t="shared" si="0"/>
        <v>14</v>
      </c>
      <c r="B20" s="13" t="s">
        <v>63</v>
      </c>
      <c r="C20" s="13" t="s">
        <v>64</v>
      </c>
      <c r="D20" s="13" t="s">
        <v>17</v>
      </c>
      <c r="E20" s="20" t="s">
        <v>65</v>
      </c>
      <c r="F20" s="21" t="s">
        <v>47</v>
      </c>
      <c r="G20" s="24">
        <v>4.424779</v>
      </c>
    </row>
    <row r="21" s="4" customFormat="1" ht="35" customHeight="1" spans="1:7">
      <c r="A21" s="10" t="s">
        <v>66</v>
      </c>
      <c r="B21" s="11"/>
      <c r="C21" s="11"/>
      <c r="D21" s="11"/>
      <c r="E21" s="11"/>
      <c r="F21" s="11"/>
      <c r="G21" s="19"/>
    </row>
    <row r="22" s="4" customFormat="1" ht="35" customHeight="1" spans="1:7">
      <c r="A22" s="14">
        <f>ROW()-7</f>
        <v>15</v>
      </c>
      <c r="B22" s="13" t="s">
        <v>67</v>
      </c>
      <c r="C22" s="13" t="s">
        <v>68</v>
      </c>
      <c r="D22" s="13" t="s">
        <v>22</v>
      </c>
      <c r="E22" s="13" t="s">
        <v>69</v>
      </c>
      <c r="F22" s="13" t="s">
        <v>70</v>
      </c>
      <c r="G22" s="24">
        <v>0.869434</v>
      </c>
    </row>
    <row r="23" s="4" customFormat="1" ht="35" customHeight="1" spans="1:7">
      <c r="A23" s="14">
        <f t="shared" ref="A23:A32" si="1">ROW()-7</f>
        <v>16</v>
      </c>
      <c r="B23" s="13" t="s">
        <v>71</v>
      </c>
      <c r="C23" s="13" t="s">
        <v>72</v>
      </c>
      <c r="D23" s="13" t="s">
        <v>17</v>
      </c>
      <c r="E23" s="13" t="s">
        <v>69</v>
      </c>
      <c r="F23" s="13" t="s">
        <v>70</v>
      </c>
      <c r="G23" s="24">
        <v>1.481796</v>
      </c>
    </row>
    <row r="24" s="4" customFormat="1" ht="35" customHeight="1" spans="1:7">
      <c r="A24" s="14">
        <f t="shared" si="1"/>
        <v>17</v>
      </c>
      <c r="B24" s="13" t="s">
        <v>73</v>
      </c>
      <c r="C24" s="13" t="s">
        <v>74</v>
      </c>
      <c r="D24" s="13" t="s">
        <v>17</v>
      </c>
      <c r="E24" s="13" t="s">
        <v>69</v>
      </c>
      <c r="F24" s="13" t="s">
        <v>70</v>
      </c>
      <c r="G24" s="24">
        <v>0.254022</v>
      </c>
    </row>
    <row r="25" s="4" customFormat="1" ht="35" customHeight="1" spans="1:7">
      <c r="A25" s="14">
        <f t="shared" si="1"/>
        <v>18</v>
      </c>
      <c r="B25" s="13" t="s">
        <v>75</v>
      </c>
      <c r="C25" s="13" t="s">
        <v>76</v>
      </c>
      <c r="D25" s="13" t="s">
        <v>17</v>
      </c>
      <c r="E25" s="13" t="s">
        <v>69</v>
      </c>
      <c r="F25" s="13" t="s">
        <v>70</v>
      </c>
      <c r="G25" s="24">
        <v>0.470411</v>
      </c>
    </row>
    <row r="26" s="4" customFormat="1" ht="35" customHeight="1" spans="1:7">
      <c r="A26" s="14">
        <f t="shared" si="1"/>
        <v>19</v>
      </c>
      <c r="B26" s="13" t="s">
        <v>77</v>
      </c>
      <c r="C26" s="13" t="s">
        <v>78</v>
      </c>
      <c r="D26" s="13" t="s">
        <v>17</v>
      </c>
      <c r="E26" s="13" t="s">
        <v>69</v>
      </c>
      <c r="F26" s="13" t="s">
        <v>70</v>
      </c>
      <c r="G26" s="24">
        <v>0.339736</v>
      </c>
    </row>
    <row r="27" s="4" customFormat="1" ht="35" customHeight="1" spans="1:7">
      <c r="A27" s="14">
        <f t="shared" si="1"/>
        <v>20</v>
      </c>
      <c r="B27" s="13" t="s">
        <v>79</v>
      </c>
      <c r="C27" s="13" t="s">
        <v>80</v>
      </c>
      <c r="D27" s="13" t="s">
        <v>17</v>
      </c>
      <c r="E27" s="13" t="s">
        <v>69</v>
      </c>
      <c r="F27" s="13" t="s">
        <v>70</v>
      </c>
      <c r="G27" s="24">
        <v>0.352811</v>
      </c>
    </row>
    <row r="28" s="4" customFormat="1" ht="35" customHeight="1" spans="1:7">
      <c r="A28" s="14">
        <f t="shared" si="1"/>
        <v>21</v>
      </c>
      <c r="B28" s="13" t="s">
        <v>81</v>
      </c>
      <c r="C28" s="13" t="s">
        <v>82</v>
      </c>
      <c r="D28" s="13" t="s">
        <v>17</v>
      </c>
      <c r="E28" s="13" t="s">
        <v>69</v>
      </c>
      <c r="F28" s="13" t="s">
        <v>70</v>
      </c>
      <c r="G28" s="24">
        <v>0.226494</v>
      </c>
    </row>
    <row r="29" s="4" customFormat="1" ht="35" customHeight="1" spans="1:7">
      <c r="A29" s="14">
        <f t="shared" si="1"/>
        <v>22</v>
      </c>
      <c r="B29" s="13" t="s">
        <v>83</v>
      </c>
      <c r="C29" s="13" t="s">
        <v>84</v>
      </c>
      <c r="D29" s="13" t="s">
        <v>17</v>
      </c>
      <c r="E29" s="13" t="s">
        <v>69</v>
      </c>
      <c r="F29" s="13" t="s">
        <v>70</v>
      </c>
      <c r="G29" s="25">
        <v>0.917302</v>
      </c>
    </row>
    <row r="30" s="4" customFormat="1" ht="35" customHeight="1" spans="1:7">
      <c r="A30" s="14">
        <f t="shared" si="1"/>
        <v>23</v>
      </c>
      <c r="B30" s="13" t="s">
        <v>85</v>
      </c>
      <c r="C30" s="13" t="s">
        <v>86</v>
      </c>
      <c r="D30" s="13" t="s">
        <v>17</v>
      </c>
      <c r="E30" s="13" t="s">
        <v>69</v>
      </c>
      <c r="F30" s="13" t="s">
        <v>70</v>
      </c>
      <c r="G30" s="22">
        <v>0.486868</v>
      </c>
    </row>
    <row r="31" s="4" customFormat="1" ht="35" customHeight="1" spans="1:7">
      <c r="A31" s="14">
        <f t="shared" si="1"/>
        <v>24</v>
      </c>
      <c r="B31" s="13" t="s">
        <v>87</v>
      </c>
      <c r="C31" s="13" t="s">
        <v>88</v>
      </c>
      <c r="D31" s="13" t="s">
        <v>12</v>
      </c>
      <c r="E31" s="13" t="s">
        <v>69</v>
      </c>
      <c r="F31" s="13" t="s">
        <v>70</v>
      </c>
      <c r="G31" s="22">
        <v>1.524133</v>
      </c>
    </row>
    <row r="32" s="4" customFormat="1" ht="35" customHeight="1" spans="1:7">
      <c r="A32" s="14">
        <f t="shared" si="1"/>
        <v>25</v>
      </c>
      <c r="B32" s="13" t="s">
        <v>89</v>
      </c>
      <c r="C32" s="13" t="s">
        <v>90</v>
      </c>
      <c r="D32" s="13" t="s">
        <v>12</v>
      </c>
      <c r="E32" s="13" t="s">
        <v>69</v>
      </c>
      <c r="F32" s="13" t="s">
        <v>70</v>
      </c>
      <c r="G32" s="22">
        <v>0.960815</v>
      </c>
    </row>
    <row r="33" s="4" customFormat="1" ht="35" customHeight="1" spans="1:7">
      <c r="A33" s="14">
        <f t="shared" ref="A33:A42" si="2">ROW()-7</f>
        <v>26</v>
      </c>
      <c r="B33" s="13" t="s">
        <v>91</v>
      </c>
      <c r="C33" s="13" t="s">
        <v>92</v>
      </c>
      <c r="D33" s="13" t="s">
        <v>17</v>
      </c>
      <c r="E33" s="13" t="s">
        <v>69</v>
      </c>
      <c r="F33" s="13" t="s">
        <v>70</v>
      </c>
      <c r="G33" s="22">
        <v>0.635057</v>
      </c>
    </row>
    <row r="34" s="4" customFormat="1" ht="35" customHeight="1" spans="1:7">
      <c r="A34" s="14">
        <f t="shared" si="2"/>
        <v>27</v>
      </c>
      <c r="B34" s="13" t="s">
        <v>93</v>
      </c>
      <c r="C34" s="13" t="s">
        <v>94</v>
      </c>
      <c r="D34" s="13" t="s">
        <v>17</v>
      </c>
      <c r="E34" s="13" t="s">
        <v>69</v>
      </c>
      <c r="F34" s="13" t="s">
        <v>70</v>
      </c>
      <c r="G34" s="22">
        <v>0.705617</v>
      </c>
    </row>
    <row r="35" s="4" customFormat="1" ht="35" customHeight="1" spans="1:7">
      <c r="A35" s="14">
        <f t="shared" si="2"/>
        <v>28</v>
      </c>
      <c r="B35" s="13" t="s">
        <v>95</v>
      </c>
      <c r="C35" s="13" t="s">
        <v>96</v>
      </c>
      <c r="D35" s="13" t="s">
        <v>17</v>
      </c>
      <c r="E35" s="13" t="s">
        <v>69</v>
      </c>
      <c r="F35" s="13" t="s">
        <v>70</v>
      </c>
      <c r="G35" s="22">
        <v>0.65334</v>
      </c>
    </row>
    <row r="36" s="4" customFormat="1" ht="35" customHeight="1" spans="1:7">
      <c r="A36" s="14">
        <f t="shared" si="2"/>
        <v>29</v>
      </c>
      <c r="B36" s="13" t="s">
        <v>97</v>
      </c>
      <c r="C36" s="13" t="s">
        <v>98</v>
      </c>
      <c r="D36" s="13" t="s">
        <v>17</v>
      </c>
      <c r="E36" s="13" t="s">
        <v>69</v>
      </c>
      <c r="F36" s="13" t="s">
        <v>70</v>
      </c>
      <c r="G36" s="22">
        <v>0.381019</v>
      </c>
    </row>
    <row r="37" s="4" customFormat="1" ht="35" customHeight="1" spans="1:7">
      <c r="A37" s="14">
        <f t="shared" si="2"/>
        <v>30</v>
      </c>
      <c r="B37" s="13" t="s">
        <v>99</v>
      </c>
      <c r="C37" s="13" t="s">
        <v>100</v>
      </c>
      <c r="D37" s="13" t="s">
        <v>17</v>
      </c>
      <c r="E37" s="13" t="s">
        <v>69</v>
      </c>
      <c r="F37" s="13" t="s">
        <v>70</v>
      </c>
      <c r="G37" s="22">
        <v>0.522679</v>
      </c>
    </row>
    <row r="38" s="4" customFormat="1" ht="35" customHeight="1" spans="1:7">
      <c r="A38" s="14">
        <f t="shared" si="2"/>
        <v>31</v>
      </c>
      <c r="B38" s="13" t="s">
        <v>101</v>
      </c>
      <c r="C38" s="13" t="s">
        <v>102</v>
      </c>
      <c r="D38" s="13" t="s">
        <v>35</v>
      </c>
      <c r="E38" s="13" t="s">
        <v>69</v>
      </c>
      <c r="F38" s="13" t="s">
        <v>70</v>
      </c>
      <c r="G38" s="22">
        <v>0.571528</v>
      </c>
    </row>
    <row r="39" s="4" customFormat="1" ht="35" customHeight="1" spans="1:7">
      <c r="A39" s="14">
        <f t="shared" si="2"/>
        <v>32</v>
      </c>
      <c r="B39" s="13" t="s">
        <v>103</v>
      </c>
      <c r="C39" s="13" t="s">
        <v>104</v>
      </c>
      <c r="D39" s="13" t="s">
        <v>17</v>
      </c>
      <c r="E39" s="13" t="s">
        <v>69</v>
      </c>
      <c r="F39" s="13" t="s">
        <v>70</v>
      </c>
      <c r="G39" s="22">
        <v>0.540981</v>
      </c>
    </row>
    <row r="40" s="4" customFormat="1" ht="35" customHeight="1" spans="1:7">
      <c r="A40" s="14">
        <f t="shared" si="2"/>
        <v>33</v>
      </c>
      <c r="B40" s="13" t="s">
        <v>105</v>
      </c>
      <c r="C40" s="13" t="s">
        <v>106</v>
      </c>
      <c r="D40" s="13" t="s">
        <v>17</v>
      </c>
      <c r="E40" s="13" t="s">
        <v>69</v>
      </c>
      <c r="F40" s="13" t="s">
        <v>70</v>
      </c>
      <c r="G40" s="22">
        <v>0.514394</v>
      </c>
    </row>
    <row r="41" s="4" customFormat="1" ht="35" customHeight="1" spans="1:7">
      <c r="A41" s="14">
        <f t="shared" si="2"/>
        <v>34</v>
      </c>
      <c r="B41" s="13" t="s">
        <v>107</v>
      </c>
      <c r="C41" s="13" t="s">
        <v>108</v>
      </c>
      <c r="D41" s="13" t="s">
        <v>12</v>
      </c>
      <c r="E41" s="13" t="s">
        <v>69</v>
      </c>
      <c r="F41" s="13" t="s">
        <v>70</v>
      </c>
      <c r="G41" s="22">
        <v>0.34293</v>
      </c>
    </row>
    <row r="42" s="4" customFormat="1" ht="35" customHeight="1" spans="1:7">
      <c r="A42" s="14">
        <f t="shared" si="2"/>
        <v>35</v>
      </c>
      <c r="B42" s="13" t="s">
        <v>109</v>
      </c>
      <c r="C42" s="13" t="s">
        <v>110</v>
      </c>
      <c r="D42" s="13" t="s">
        <v>17</v>
      </c>
      <c r="E42" s="13" t="s">
        <v>69</v>
      </c>
      <c r="F42" s="13" t="s">
        <v>70</v>
      </c>
      <c r="G42" s="22">
        <v>0.402189</v>
      </c>
    </row>
    <row r="43" s="4" customFormat="1" ht="35" customHeight="1" spans="1:7">
      <c r="A43" s="14">
        <f t="shared" ref="A43:A52" si="3">ROW()-7</f>
        <v>36</v>
      </c>
      <c r="B43" s="13" t="s">
        <v>111</v>
      </c>
      <c r="C43" s="13" t="s">
        <v>112</v>
      </c>
      <c r="D43" s="13" t="s">
        <v>17</v>
      </c>
      <c r="E43" s="13" t="s">
        <v>69</v>
      </c>
      <c r="F43" s="13" t="s">
        <v>70</v>
      </c>
      <c r="G43" s="22">
        <v>0.529213</v>
      </c>
    </row>
    <row r="44" s="4" customFormat="1" ht="35" customHeight="1" spans="1:7">
      <c r="A44" s="14">
        <f t="shared" si="3"/>
        <v>37</v>
      </c>
      <c r="B44" s="13" t="s">
        <v>113</v>
      </c>
      <c r="C44" s="13" t="s">
        <v>16</v>
      </c>
      <c r="D44" s="13" t="s">
        <v>17</v>
      </c>
      <c r="E44" s="13" t="s">
        <v>69</v>
      </c>
      <c r="F44" s="13" t="s">
        <v>70</v>
      </c>
      <c r="G44" s="22">
        <v>0.611535</v>
      </c>
    </row>
    <row r="45" s="4" customFormat="1" ht="35" customHeight="1" spans="1:7">
      <c r="A45" s="14">
        <f t="shared" si="3"/>
        <v>38</v>
      </c>
      <c r="B45" s="13" t="s">
        <v>114</v>
      </c>
      <c r="C45" s="13" t="s">
        <v>115</v>
      </c>
      <c r="D45" s="13" t="s">
        <v>17</v>
      </c>
      <c r="E45" s="13" t="s">
        <v>69</v>
      </c>
      <c r="F45" s="13" t="s">
        <v>70</v>
      </c>
      <c r="G45" s="22">
        <v>0.305755</v>
      </c>
    </row>
    <row r="46" s="4" customFormat="1" ht="35" customHeight="1" spans="1:7">
      <c r="A46" s="14">
        <f t="shared" si="3"/>
        <v>39</v>
      </c>
      <c r="B46" s="13" t="s">
        <v>116</v>
      </c>
      <c r="C46" s="13" t="s">
        <v>117</v>
      </c>
      <c r="D46" s="13" t="s">
        <v>17</v>
      </c>
      <c r="E46" s="13" t="s">
        <v>69</v>
      </c>
      <c r="F46" s="13" t="s">
        <v>70</v>
      </c>
      <c r="G46" s="22">
        <v>0.419136</v>
      </c>
    </row>
    <row r="47" s="4" customFormat="1" ht="35" customHeight="1" spans="1:7">
      <c r="A47" s="14">
        <f t="shared" si="3"/>
        <v>40</v>
      </c>
      <c r="B47" s="13" t="s">
        <v>118</v>
      </c>
      <c r="C47" s="13" t="s">
        <v>119</v>
      </c>
      <c r="D47" s="13" t="s">
        <v>41</v>
      </c>
      <c r="E47" s="13" t="s">
        <v>69</v>
      </c>
      <c r="F47" s="13" t="s">
        <v>70</v>
      </c>
      <c r="G47" s="22">
        <v>0.457239</v>
      </c>
    </row>
    <row r="48" s="4" customFormat="1" ht="35" customHeight="1" spans="1:7">
      <c r="A48" s="14">
        <f t="shared" si="3"/>
        <v>41</v>
      </c>
      <c r="B48" s="13" t="s">
        <v>120</v>
      </c>
      <c r="C48" s="13" t="s">
        <v>121</v>
      </c>
      <c r="D48" s="13" t="s">
        <v>17</v>
      </c>
      <c r="E48" s="13" t="s">
        <v>69</v>
      </c>
      <c r="F48" s="13" t="s">
        <v>70</v>
      </c>
      <c r="G48" s="22">
        <v>1.542434</v>
      </c>
    </row>
    <row r="49" s="4" customFormat="1" ht="35" customHeight="1" spans="1:7">
      <c r="A49" s="14">
        <f t="shared" si="3"/>
        <v>42</v>
      </c>
      <c r="B49" s="13" t="s">
        <v>122</v>
      </c>
      <c r="C49" s="13" t="s">
        <v>123</v>
      </c>
      <c r="D49" s="13" t="s">
        <v>124</v>
      </c>
      <c r="E49" s="13" t="s">
        <v>69</v>
      </c>
      <c r="F49" s="13" t="s">
        <v>70</v>
      </c>
      <c r="G49" s="26">
        <v>0.849057</v>
      </c>
    </row>
    <row r="50" s="4" customFormat="1" ht="35" customHeight="1" spans="1:7">
      <c r="A50" s="14">
        <f t="shared" si="3"/>
        <v>43</v>
      </c>
      <c r="B50" s="13" t="s">
        <v>125</v>
      </c>
      <c r="C50" s="13" t="s">
        <v>126</v>
      </c>
      <c r="D50" s="13" t="s">
        <v>41</v>
      </c>
      <c r="E50" s="13" t="s">
        <v>69</v>
      </c>
      <c r="F50" s="13" t="s">
        <v>70</v>
      </c>
      <c r="G50" s="26">
        <v>0.275191</v>
      </c>
    </row>
    <row r="51" s="4" customFormat="1" ht="35" customHeight="1" spans="1:7">
      <c r="A51" s="14">
        <f t="shared" si="3"/>
        <v>44</v>
      </c>
      <c r="B51" s="13" t="s">
        <v>127</v>
      </c>
      <c r="C51" s="13" t="s">
        <v>128</v>
      </c>
      <c r="D51" s="13" t="s">
        <v>17</v>
      </c>
      <c r="E51" s="13" t="s">
        <v>69</v>
      </c>
      <c r="F51" s="13" t="s">
        <v>70</v>
      </c>
      <c r="G51" s="26">
        <v>0.171465</v>
      </c>
    </row>
    <row r="52" s="4" customFormat="1" ht="35" customHeight="1" spans="1:7">
      <c r="A52" s="14">
        <f t="shared" si="3"/>
        <v>45</v>
      </c>
      <c r="B52" s="13" t="s">
        <v>129</v>
      </c>
      <c r="C52" s="13" t="s">
        <v>130</v>
      </c>
      <c r="D52" s="13" t="s">
        <v>17</v>
      </c>
      <c r="E52" s="13" t="s">
        <v>69</v>
      </c>
      <c r="F52" s="13" t="s">
        <v>70</v>
      </c>
      <c r="G52" s="26">
        <v>0.705617</v>
      </c>
    </row>
    <row r="53" s="4" customFormat="1" ht="35" customHeight="1" spans="1:7">
      <c r="A53" s="14">
        <f t="shared" ref="A53:A62" si="4">ROW()-7</f>
        <v>46</v>
      </c>
      <c r="B53" s="13" t="s">
        <v>131</v>
      </c>
      <c r="C53" s="13" t="s">
        <v>132</v>
      </c>
      <c r="D53" s="13" t="s">
        <v>17</v>
      </c>
      <c r="E53" s="13" t="s">
        <v>69</v>
      </c>
      <c r="F53" s="13" t="s">
        <v>70</v>
      </c>
      <c r="G53" s="26">
        <v>0.698561</v>
      </c>
    </row>
    <row r="54" s="4" customFormat="1" ht="35" customHeight="1" spans="1:7">
      <c r="A54" s="14">
        <f t="shared" si="4"/>
        <v>47</v>
      </c>
      <c r="B54" s="13" t="s">
        <v>133</v>
      </c>
      <c r="C54" s="13" t="s">
        <v>134</v>
      </c>
      <c r="D54" s="13" t="s">
        <v>12</v>
      </c>
      <c r="E54" s="13" t="s">
        <v>69</v>
      </c>
      <c r="F54" s="13" t="s">
        <v>70</v>
      </c>
      <c r="G54" s="26">
        <v>0.338696</v>
      </c>
    </row>
    <row r="55" s="4" customFormat="1" ht="35" customHeight="1" spans="1:7">
      <c r="A55" s="14">
        <f t="shared" si="4"/>
        <v>48</v>
      </c>
      <c r="B55" s="13" t="s">
        <v>133</v>
      </c>
      <c r="C55" s="13" t="s">
        <v>135</v>
      </c>
      <c r="D55" s="13" t="s">
        <v>12</v>
      </c>
      <c r="E55" s="13" t="s">
        <v>69</v>
      </c>
      <c r="F55" s="13" t="s">
        <v>70</v>
      </c>
      <c r="G55" s="26">
        <v>0.517452</v>
      </c>
    </row>
    <row r="56" s="4" customFormat="1" ht="35" customHeight="1" spans="1:7">
      <c r="A56" s="14">
        <f t="shared" si="4"/>
        <v>49</v>
      </c>
      <c r="B56" s="13" t="s">
        <v>136</v>
      </c>
      <c r="C56" s="13" t="s">
        <v>137</v>
      </c>
      <c r="D56" s="13" t="s">
        <v>35</v>
      </c>
      <c r="E56" s="13" t="s">
        <v>69</v>
      </c>
      <c r="F56" s="13" t="s">
        <v>70</v>
      </c>
      <c r="G56" s="26">
        <v>0.34293</v>
      </c>
    </row>
    <row r="57" s="4" customFormat="1" ht="35" customHeight="1" spans="1:7">
      <c r="A57" s="14">
        <f t="shared" si="4"/>
        <v>50</v>
      </c>
      <c r="B57" s="13" t="s">
        <v>138</v>
      </c>
      <c r="C57" s="13" t="s">
        <v>139</v>
      </c>
      <c r="D57" s="13" t="s">
        <v>17</v>
      </c>
      <c r="E57" s="13" t="s">
        <v>69</v>
      </c>
      <c r="F57" s="13" t="s">
        <v>70</v>
      </c>
      <c r="G57" s="26">
        <v>0.317528</v>
      </c>
    </row>
    <row r="58" s="4" customFormat="1" ht="35" customHeight="1" spans="1:7">
      <c r="A58" s="14">
        <f t="shared" si="4"/>
        <v>51</v>
      </c>
      <c r="B58" s="13" t="s">
        <v>140</v>
      </c>
      <c r="C58" s="13" t="s">
        <v>141</v>
      </c>
      <c r="D58" s="13" t="s">
        <v>12</v>
      </c>
      <c r="E58" s="13" t="s">
        <v>69</v>
      </c>
      <c r="F58" s="13" t="s">
        <v>70</v>
      </c>
      <c r="G58" s="26">
        <v>0.495343</v>
      </c>
    </row>
    <row r="59" s="4" customFormat="1" ht="35" customHeight="1" spans="1:7">
      <c r="A59" s="14">
        <f t="shared" si="4"/>
        <v>52</v>
      </c>
      <c r="B59" s="13" t="s">
        <v>142</v>
      </c>
      <c r="C59" s="13" t="s">
        <v>143</v>
      </c>
      <c r="D59" s="13" t="s">
        <v>17</v>
      </c>
      <c r="E59" s="13" t="s">
        <v>69</v>
      </c>
      <c r="F59" s="13" t="s">
        <v>70</v>
      </c>
      <c r="G59" s="26">
        <v>1.117504</v>
      </c>
    </row>
    <row r="60" s="4" customFormat="1" ht="35" customHeight="1" spans="1:7">
      <c r="A60" s="14">
        <f t="shared" si="4"/>
        <v>53</v>
      </c>
      <c r="B60" s="13" t="s">
        <v>144</v>
      </c>
      <c r="C60" s="13" t="s">
        <v>145</v>
      </c>
      <c r="D60" s="13" t="s">
        <v>17</v>
      </c>
      <c r="E60" s="13" t="s">
        <v>69</v>
      </c>
      <c r="F60" s="13" t="s">
        <v>70</v>
      </c>
      <c r="G60" s="26">
        <v>1.480925</v>
      </c>
    </row>
    <row r="61" s="4" customFormat="1" ht="35" customHeight="1" spans="1:7">
      <c r="A61" s="14">
        <f t="shared" si="4"/>
        <v>54</v>
      </c>
      <c r="B61" s="13" t="s">
        <v>146</v>
      </c>
      <c r="C61" s="13" t="s">
        <v>147</v>
      </c>
      <c r="D61" s="13" t="s">
        <v>148</v>
      </c>
      <c r="E61" s="13" t="s">
        <v>69</v>
      </c>
      <c r="F61" s="13" t="s">
        <v>70</v>
      </c>
      <c r="G61" s="26">
        <v>0.120661</v>
      </c>
    </row>
    <row r="62" s="4" customFormat="1" ht="35" customHeight="1" spans="1:7">
      <c r="A62" s="14">
        <f t="shared" si="4"/>
        <v>55</v>
      </c>
      <c r="B62" s="13" t="s">
        <v>149</v>
      </c>
      <c r="C62" s="13" t="s">
        <v>150</v>
      </c>
      <c r="D62" s="13" t="s">
        <v>41</v>
      </c>
      <c r="E62" s="13" t="s">
        <v>69</v>
      </c>
      <c r="F62" s="13" t="s">
        <v>70</v>
      </c>
      <c r="G62" s="26">
        <v>0.34293</v>
      </c>
    </row>
    <row r="63" s="4" customFormat="1" ht="35" customHeight="1" spans="1:7">
      <c r="A63" s="10" t="s">
        <v>151</v>
      </c>
      <c r="B63" s="11"/>
      <c r="C63" s="11"/>
      <c r="D63" s="11"/>
      <c r="E63" s="11"/>
      <c r="F63" s="11"/>
      <c r="G63" s="19"/>
    </row>
    <row r="64" s="4" customFormat="1" ht="33" customHeight="1" spans="1:7">
      <c r="A64" s="12">
        <f>ROW()-8</f>
        <v>56</v>
      </c>
      <c r="B64" s="13" t="s">
        <v>152</v>
      </c>
      <c r="C64" s="13" t="s">
        <v>153</v>
      </c>
      <c r="D64" s="13" t="s">
        <v>12</v>
      </c>
      <c r="E64" s="13" t="s">
        <v>154</v>
      </c>
      <c r="F64" s="13" t="s">
        <v>155</v>
      </c>
      <c r="G64" s="27">
        <v>10</v>
      </c>
    </row>
    <row r="65" s="4" customFormat="1" ht="33" customHeight="1" spans="1:7">
      <c r="A65" s="12">
        <f t="shared" ref="A65:A74" si="5">ROW()-8</f>
        <v>57</v>
      </c>
      <c r="B65" s="13" t="s">
        <v>156</v>
      </c>
      <c r="C65" s="13" t="s">
        <v>157</v>
      </c>
      <c r="D65" s="13" t="s">
        <v>12</v>
      </c>
      <c r="E65" s="13" t="s">
        <v>154</v>
      </c>
      <c r="F65" s="13" t="s">
        <v>155</v>
      </c>
      <c r="G65" s="27">
        <v>10</v>
      </c>
    </row>
    <row r="66" s="4" customFormat="1" ht="33" customHeight="1" spans="1:7">
      <c r="A66" s="12">
        <f t="shared" si="5"/>
        <v>58</v>
      </c>
      <c r="B66" s="13" t="s">
        <v>158</v>
      </c>
      <c r="C66" s="13" t="s">
        <v>159</v>
      </c>
      <c r="D66" s="13" t="s">
        <v>17</v>
      </c>
      <c r="E66" s="13" t="s">
        <v>154</v>
      </c>
      <c r="F66" s="13" t="s">
        <v>155</v>
      </c>
      <c r="G66" s="27">
        <v>10</v>
      </c>
    </row>
    <row r="67" s="4" customFormat="1" ht="33" customHeight="1" spans="1:7">
      <c r="A67" s="12">
        <f t="shared" si="5"/>
        <v>59</v>
      </c>
      <c r="B67" s="13" t="s">
        <v>160</v>
      </c>
      <c r="C67" s="13" t="s">
        <v>96</v>
      </c>
      <c r="D67" s="13" t="s">
        <v>17</v>
      </c>
      <c r="E67" s="13" t="s">
        <v>154</v>
      </c>
      <c r="F67" s="13" t="s">
        <v>155</v>
      </c>
      <c r="G67" s="27">
        <v>10</v>
      </c>
    </row>
    <row r="68" s="4" customFormat="1" ht="33" customHeight="1" spans="1:7">
      <c r="A68" s="12">
        <f t="shared" si="5"/>
        <v>60</v>
      </c>
      <c r="B68" s="13" t="s">
        <v>161</v>
      </c>
      <c r="C68" s="13" t="s">
        <v>162</v>
      </c>
      <c r="D68" s="13" t="s">
        <v>17</v>
      </c>
      <c r="E68" s="13" t="s">
        <v>154</v>
      </c>
      <c r="F68" s="13" t="s">
        <v>155</v>
      </c>
      <c r="G68" s="27">
        <v>10</v>
      </c>
    </row>
    <row r="69" s="4" customFormat="1" ht="33" customHeight="1" spans="1:7">
      <c r="A69" s="12">
        <f t="shared" si="5"/>
        <v>61</v>
      </c>
      <c r="B69" s="13" t="s">
        <v>163</v>
      </c>
      <c r="C69" s="13" t="s">
        <v>164</v>
      </c>
      <c r="D69" s="13" t="s">
        <v>17</v>
      </c>
      <c r="E69" s="13" t="s">
        <v>154</v>
      </c>
      <c r="F69" s="13" t="s">
        <v>155</v>
      </c>
      <c r="G69" s="27">
        <v>10</v>
      </c>
    </row>
    <row r="70" s="4" customFormat="1" ht="33" customHeight="1" spans="1:7">
      <c r="A70" s="12">
        <f t="shared" si="5"/>
        <v>62</v>
      </c>
      <c r="B70" s="13" t="s">
        <v>165</v>
      </c>
      <c r="C70" s="13" t="s">
        <v>166</v>
      </c>
      <c r="D70" s="13" t="s">
        <v>12</v>
      </c>
      <c r="E70" s="13" t="s">
        <v>154</v>
      </c>
      <c r="F70" s="13" t="s">
        <v>155</v>
      </c>
      <c r="G70" s="27">
        <v>10</v>
      </c>
    </row>
    <row r="71" s="4" customFormat="1" ht="33" customHeight="1" spans="1:7">
      <c r="A71" s="12">
        <f t="shared" si="5"/>
        <v>63</v>
      </c>
      <c r="B71" s="13" t="s">
        <v>167</v>
      </c>
      <c r="C71" s="13" t="s">
        <v>168</v>
      </c>
      <c r="D71" s="13" t="s">
        <v>17</v>
      </c>
      <c r="E71" s="13" t="s">
        <v>154</v>
      </c>
      <c r="F71" s="13" t="s">
        <v>155</v>
      </c>
      <c r="G71" s="27">
        <v>10</v>
      </c>
    </row>
    <row r="72" s="4" customFormat="1" ht="33" customHeight="1" spans="1:7">
      <c r="A72" s="12">
        <f t="shared" si="5"/>
        <v>64</v>
      </c>
      <c r="B72" s="13" t="s">
        <v>169</v>
      </c>
      <c r="C72" s="13" t="s">
        <v>170</v>
      </c>
      <c r="D72" s="13" t="s">
        <v>12</v>
      </c>
      <c r="E72" s="13" t="s">
        <v>154</v>
      </c>
      <c r="F72" s="13" t="s">
        <v>155</v>
      </c>
      <c r="G72" s="27">
        <v>10</v>
      </c>
    </row>
    <row r="73" s="4" customFormat="1" ht="33" customHeight="1" spans="1:7">
      <c r="A73" s="12">
        <f t="shared" si="5"/>
        <v>65</v>
      </c>
      <c r="B73" s="13" t="s">
        <v>171</v>
      </c>
      <c r="C73" s="13" t="s">
        <v>86</v>
      </c>
      <c r="D73" s="13" t="s">
        <v>17</v>
      </c>
      <c r="E73" s="13" t="s">
        <v>154</v>
      </c>
      <c r="F73" s="13" t="s">
        <v>155</v>
      </c>
      <c r="G73" s="27">
        <v>10</v>
      </c>
    </row>
    <row r="74" s="4" customFormat="1" ht="33" customHeight="1" spans="1:7">
      <c r="A74" s="12">
        <f t="shared" si="5"/>
        <v>66</v>
      </c>
      <c r="B74" s="13" t="s">
        <v>172</v>
      </c>
      <c r="C74" s="13" t="s">
        <v>173</v>
      </c>
      <c r="D74" s="13" t="s">
        <v>148</v>
      </c>
      <c r="E74" s="13" t="s">
        <v>154</v>
      </c>
      <c r="F74" s="13" t="s">
        <v>155</v>
      </c>
      <c r="G74" s="27">
        <v>10</v>
      </c>
    </row>
    <row r="75" s="4" customFormat="1" ht="33" customHeight="1" spans="1:7">
      <c r="A75" s="12">
        <f>ROW()-8</f>
        <v>67</v>
      </c>
      <c r="B75" s="13" t="s">
        <v>174</v>
      </c>
      <c r="C75" s="13" t="s">
        <v>175</v>
      </c>
      <c r="D75" s="13" t="s">
        <v>148</v>
      </c>
      <c r="E75" s="13" t="s">
        <v>154</v>
      </c>
      <c r="F75" s="13" t="s">
        <v>155</v>
      </c>
      <c r="G75" s="27">
        <v>10</v>
      </c>
    </row>
    <row r="76" s="4" customFormat="1" ht="33" customHeight="1" spans="1:7">
      <c r="A76" s="12">
        <f>ROW()-8</f>
        <v>68</v>
      </c>
      <c r="B76" s="13" t="s">
        <v>176</v>
      </c>
      <c r="C76" s="13" t="s">
        <v>177</v>
      </c>
      <c r="D76" s="13" t="s">
        <v>12</v>
      </c>
      <c r="E76" s="13" t="s">
        <v>154</v>
      </c>
      <c r="F76" s="13" t="s">
        <v>155</v>
      </c>
      <c r="G76" s="27">
        <v>10</v>
      </c>
    </row>
    <row r="77" s="4" customFormat="1" ht="33" customHeight="1" spans="1:7">
      <c r="A77" s="12">
        <f t="shared" ref="A77:A83" si="6">ROW()-8</f>
        <v>69</v>
      </c>
      <c r="B77" s="13" t="s">
        <v>178</v>
      </c>
      <c r="C77" s="13" t="s">
        <v>179</v>
      </c>
      <c r="D77" s="13" t="s">
        <v>148</v>
      </c>
      <c r="E77" s="13" t="s">
        <v>154</v>
      </c>
      <c r="F77" s="13" t="s">
        <v>155</v>
      </c>
      <c r="G77" s="27">
        <v>10</v>
      </c>
    </row>
    <row r="78" s="4" customFormat="1" ht="33" customHeight="1" spans="1:7">
      <c r="A78" s="12">
        <f t="shared" si="6"/>
        <v>70</v>
      </c>
      <c r="B78" s="13" t="s">
        <v>180</v>
      </c>
      <c r="C78" s="13" t="s">
        <v>181</v>
      </c>
      <c r="D78" s="13" t="s">
        <v>17</v>
      </c>
      <c r="E78" s="13" t="s">
        <v>154</v>
      </c>
      <c r="F78" s="13" t="s">
        <v>155</v>
      </c>
      <c r="G78" s="27">
        <v>10</v>
      </c>
    </row>
    <row r="79" s="4" customFormat="1" ht="33" customHeight="1" spans="1:7">
      <c r="A79" s="12">
        <f t="shared" si="6"/>
        <v>71</v>
      </c>
      <c r="B79" s="13" t="s">
        <v>182</v>
      </c>
      <c r="C79" s="13" t="s">
        <v>72</v>
      </c>
      <c r="D79" s="13" t="s">
        <v>17</v>
      </c>
      <c r="E79" s="13" t="s">
        <v>154</v>
      </c>
      <c r="F79" s="13" t="s">
        <v>155</v>
      </c>
      <c r="G79" s="27">
        <v>10</v>
      </c>
    </row>
    <row r="80" s="4" customFormat="1" ht="33" customHeight="1" spans="1:7">
      <c r="A80" s="12">
        <f t="shared" si="6"/>
        <v>72</v>
      </c>
      <c r="B80" s="13" t="s">
        <v>183</v>
      </c>
      <c r="C80" s="13" t="s">
        <v>184</v>
      </c>
      <c r="D80" s="13" t="s">
        <v>41</v>
      </c>
      <c r="E80" s="13" t="s">
        <v>154</v>
      </c>
      <c r="F80" s="13" t="s">
        <v>155</v>
      </c>
      <c r="G80" s="27">
        <v>10</v>
      </c>
    </row>
    <row r="81" s="4" customFormat="1" ht="33" customHeight="1" spans="1:7">
      <c r="A81" s="12">
        <f t="shared" si="6"/>
        <v>73</v>
      </c>
      <c r="B81" s="13" t="s">
        <v>185</v>
      </c>
      <c r="C81" s="13" t="s">
        <v>186</v>
      </c>
      <c r="D81" s="13" t="s">
        <v>148</v>
      </c>
      <c r="E81" s="13" t="s">
        <v>154</v>
      </c>
      <c r="F81" s="13" t="s">
        <v>155</v>
      </c>
      <c r="G81" s="27">
        <v>10</v>
      </c>
    </row>
    <row r="82" s="4" customFormat="1" ht="33" customHeight="1" spans="1:7">
      <c r="A82" s="12">
        <f t="shared" si="6"/>
        <v>74</v>
      </c>
      <c r="B82" s="13" t="s">
        <v>187</v>
      </c>
      <c r="C82" s="13" t="s">
        <v>188</v>
      </c>
      <c r="D82" s="13" t="s">
        <v>17</v>
      </c>
      <c r="E82" s="13" t="s">
        <v>154</v>
      </c>
      <c r="F82" s="13" t="s">
        <v>155</v>
      </c>
      <c r="G82" s="27">
        <v>10</v>
      </c>
    </row>
    <row r="83" s="4" customFormat="1" ht="33" customHeight="1" spans="1:7">
      <c r="A83" s="12">
        <f t="shared" si="6"/>
        <v>75</v>
      </c>
      <c r="B83" s="13" t="s">
        <v>189</v>
      </c>
      <c r="C83" s="13" t="s">
        <v>190</v>
      </c>
      <c r="D83" s="13" t="s">
        <v>17</v>
      </c>
      <c r="E83" s="13" t="s">
        <v>154</v>
      </c>
      <c r="F83" s="13" t="s">
        <v>155</v>
      </c>
      <c r="G83" s="27">
        <v>10</v>
      </c>
    </row>
    <row r="84" s="4" customFormat="1" ht="33" customHeight="1" spans="1:7">
      <c r="A84" s="12">
        <f t="shared" ref="A84:A93" si="7">ROW()-8</f>
        <v>76</v>
      </c>
      <c r="B84" s="13" t="s">
        <v>191</v>
      </c>
      <c r="C84" s="13" t="s">
        <v>192</v>
      </c>
      <c r="D84" s="13" t="s">
        <v>12</v>
      </c>
      <c r="E84" s="13" t="s">
        <v>154</v>
      </c>
      <c r="F84" s="13" t="s">
        <v>155</v>
      </c>
      <c r="G84" s="27">
        <v>10</v>
      </c>
    </row>
    <row r="85" s="4" customFormat="1" ht="33" customHeight="1" spans="1:7">
      <c r="A85" s="12">
        <f t="shared" si="7"/>
        <v>77</v>
      </c>
      <c r="B85" s="13" t="s">
        <v>193</v>
      </c>
      <c r="C85" s="13" t="s">
        <v>194</v>
      </c>
      <c r="D85" s="13" t="s">
        <v>17</v>
      </c>
      <c r="E85" s="13" t="s">
        <v>154</v>
      </c>
      <c r="F85" s="13" t="s">
        <v>155</v>
      </c>
      <c r="G85" s="27">
        <v>10</v>
      </c>
    </row>
    <row r="86" s="4" customFormat="1" ht="33" customHeight="1" spans="1:7">
      <c r="A86" s="12">
        <f t="shared" si="7"/>
        <v>78</v>
      </c>
      <c r="B86" s="13" t="s">
        <v>195</v>
      </c>
      <c r="C86" s="13" t="s">
        <v>196</v>
      </c>
      <c r="D86" s="13" t="s">
        <v>17</v>
      </c>
      <c r="E86" s="13" t="s">
        <v>154</v>
      </c>
      <c r="F86" s="13" t="s">
        <v>155</v>
      </c>
      <c r="G86" s="27">
        <v>10</v>
      </c>
    </row>
    <row r="87" s="4" customFormat="1" ht="33" customHeight="1" spans="1:7">
      <c r="A87" s="12">
        <f t="shared" si="7"/>
        <v>79</v>
      </c>
      <c r="B87" s="13" t="s">
        <v>197</v>
      </c>
      <c r="C87" s="13" t="s">
        <v>198</v>
      </c>
      <c r="D87" s="13" t="s">
        <v>148</v>
      </c>
      <c r="E87" s="13" t="s">
        <v>154</v>
      </c>
      <c r="F87" s="13" t="s">
        <v>155</v>
      </c>
      <c r="G87" s="27">
        <v>10</v>
      </c>
    </row>
    <row r="88" s="4" customFormat="1" ht="33" customHeight="1" spans="1:7">
      <c r="A88" s="12">
        <f t="shared" si="7"/>
        <v>80</v>
      </c>
      <c r="B88" s="13" t="s">
        <v>199</v>
      </c>
      <c r="C88" s="13" t="s">
        <v>200</v>
      </c>
      <c r="D88" s="13" t="s">
        <v>35</v>
      </c>
      <c r="E88" s="13" t="s">
        <v>154</v>
      </c>
      <c r="F88" s="13" t="s">
        <v>155</v>
      </c>
      <c r="G88" s="27">
        <v>10</v>
      </c>
    </row>
    <row r="89" s="4" customFormat="1" ht="33" customHeight="1" spans="1:7">
      <c r="A89" s="12">
        <f t="shared" si="7"/>
        <v>81</v>
      </c>
      <c r="B89" s="13" t="s">
        <v>201</v>
      </c>
      <c r="C89" s="13" t="s">
        <v>202</v>
      </c>
      <c r="D89" s="13" t="s">
        <v>17</v>
      </c>
      <c r="E89" s="13" t="s">
        <v>154</v>
      </c>
      <c r="F89" s="13" t="s">
        <v>155</v>
      </c>
      <c r="G89" s="27">
        <v>10</v>
      </c>
    </row>
    <row r="90" s="4" customFormat="1" ht="33" customHeight="1" spans="1:7">
      <c r="A90" s="12">
        <f t="shared" si="7"/>
        <v>82</v>
      </c>
      <c r="B90" s="13" t="s">
        <v>203</v>
      </c>
      <c r="C90" s="13" t="s">
        <v>204</v>
      </c>
      <c r="D90" s="13" t="s">
        <v>12</v>
      </c>
      <c r="E90" s="13" t="s">
        <v>154</v>
      </c>
      <c r="F90" s="13" t="s">
        <v>155</v>
      </c>
      <c r="G90" s="27">
        <v>10</v>
      </c>
    </row>
    <row r="91" s="4" customFormat="1" ht="33" customHeight="1" spans="1:7">
      <c r="A91" s="12">
        <f t="shared" si="7"/>
        <v>83</v>
      </c>
      <c r="B91" s="13" t="s">
        <v>205</v>
      </c>
      <c r="C91" s="13" t="s">
        <v>206</v>
      </c>
      <c r="D91" s="13" t="s">
        <v>17</v>
      </c>
      <c r="E91" s="13" t="s">
        <v>154</v>
      </c>
      <c r="F91" s="13" t="s">
        <v>155</v>
      </c>
      <c r="G91" s="27">
        <v>10</v>
      </c>
    </row>
    <row r="92" s="4" customFormat="1" ht="33" customHeight="1" spans="1:7">
      <c r="A92" s="12">
        <f t="shared" si="7"/>
        <v>84</v>
      </c>
      <c r="B92" s="13" t="s">
        <v>207</v>
      </c>
      <c r="C92" s="13" t="s">
        <v>208</v>
      </c>
      <c r="D92" s="13" t="s">
        <v>35</v>
      </c>
      <c r="E92" s="13" t="s">
        <v>154</v>
      </c>
      <c r="F92" s="13" t="s">
        <v>155</v>
      </c>
      <c r="G92" s="27">
        <v>10</v>
      </c>
    </row>
    <row r="93" s="4" customFormat="1" ht="33" customHeight="1" spans="1:7">
      <c r="A93" s="12">
        <f t="shared" si="7"/>
        <v>85</v>
      </c>
      <c r="B93" s="13" t="s">
        <v>209</v>
      </c>
      <c r="C93" s="13" t="s">
        <v>210</v>
      </c>
      <c r="D93" s="13" t="s">
        <v>148</v>
      </c>
      <c r="E93" s="13" t="s">
        <v>154</v>
      </c>
      <c r="F93" s="13" t="s">
        <v>155</v>
      </c>
      <c r="G93" s="27">
        <v>10</v>
      </c>
    </row>
    <row r="94" s="4" customFormat="1" ht="33" customHeight="1" spans="1:7">
      <c r="A94" s="12">
        <f t="shared" ref="A94:A103" si="8">ROW()-8</f>
        <v>86</v>
      </c>
      <c r="B94" s="13" t="s">
        <v>211</v>
      </c>
      <c r="C94" s="13" t="s">
        <v>212</v>
      </c>
      <c r="D94" s="13" t="s">
        <v>35</v>
      </c>
      <c r="E94" s="13" t="s">
        <v>154</v>
      </c>
      <c r="F94" s="13" t="s">
        <v>155</v>
      </c>
      <c r="G94" s="27">
        <v>10</v>
      </c>
    </row>
    <row r="95" s="4" customFormat="1" ht="33" customHeight="1" spans="1:7">
      <c r="A95" s="12">
        <f t="shared" si="8"/>
        <v>87</v>
      </c>
      <c r="B95" s="13" t="s">
        <v>213</v>
      </c>
      <c r="C95" s="13" t="s">
        <v>214</v>
      </c>
      <c r="D95" s="13" t="s">
        <v>12</v>
      </c>
      <c r="E95" s="13" t="s">
        <v>154</v>
      </c>
      <c r="F95" s="13" t="s">
        <v>155</v>
      </c>
      <c r="G95" s="27">
        <v>10</v>
      </c>
    </row>
    <row r="96" s="4" customFormat="1" ht="33" customHeight="1" spans="1:7">
      <c r="A96" s="12">
        <f t="shared" si="8"/>
        <v>88</v>
      </c>
      <c r="B96" s="13" t="s">
        <v>215</v>
      </c>
      <c r="C96" s="13" t="s">
        <v>216</v>
      </c>
      <c r="D96" s="13" t="s">
        <v>17</v>
      </c>
      <c r="E96" s="13" t="s">
        <v>154</v>
      </c>
      <c r="F96" s="13" t="s">
        <v>155</v>
      </c>
      <c r="G96" s="27">
        <v>10</v>
      </c>
    </row>
    <row r="97" s="4" customFormat="1" ht="33" customHeight="1" spans="1:7">
      <c r="A97" s="12">
        <f t="shared" si="8"/>
        <v>89</v>
      </c>
      <c r="B97" s="13" t="s">
        <v>217</v>
      </c>
      <c r="C97" s="13" t="s">
        <v>218</v>
      </c>
      <c r="D97" s="13" t="s">
        <v>17</v>
      </c>
      <c r="E97" s="13" t="s">
        <v>154</v>
      </c>
      <c r="F97" s="13" t="s">
        <v>155</v>
      </c>
      <c r="G97" s="27">
        <v>10</v>
      </c>
    </row>
    <row r="98" s="4" customFormat="1" ht="33" customHeight="1" spans="1:7">
      <c r="A98" s="12">
        <f t="shared" si="8"/>
        <v>90</v>
      </c>
      <c r="B98" s="13" t="s">
        <v>219</v>
      </c>
      <c r="C98" s="13" t="s">
        <v>220</v>
      </c>
      <c r="D98" s="13" t="s">
        <v>17</v>
      </c>
      <c r="E98" s="13" t="s">
        <v>154</v>
      </c>
      <c r="F98" s="13" t="s">
        <v>155</v>
      </c>
      <c r="G98" s="27">
        <v>10</v>
      </c>
    </row>
    <row r="99" s="4" customFormat="1" ht="33" customHeight="1" spans="1:7">
      <c r="A99" s="12">
        <f t="shared" si="8"/>
        <v>91</v>
      </c>
      <c r="B99" s="13" t="s">
        <v>221</v>
      </c>
      <c r="C99" s="13" t="s">
        <v>222</v>
      </c>
      <c r="D99" s="13" t="s">
        <v>12</v>
      </c>
      <c r="E99" s="13" t="s">
        <v>154</v>
      </c>
      <c r="F99" s="13" t="s">
        <v>155</v>
      </c>
      <c r="G99" s="27">
        <v>10</v>
      </c>
    </row>
    <row r="100" s="4" customFormat="1" ht="33" customHeight="1" spans="1:7">
      <c r="A100" s="12">
        <f t="shared" si="8"/>
        <v>92</v>
      </c>
      <c r="B100" s="13" t="s">
        <v>223</v>
      </c>
      <c r="C100" s="13" t="s">
        <v>134</v>
      </c>
      <c r="D100" s="13" t="s">
        <v>12</v>
      </c>
      <c r="E100" s="13" t="s">
        <v>154</v>
      </c>
      <c r="F100" s="13" t="s">
        <v>155</v>
      </c>
      <c r="G100" s="27">
        <v>10</v>
      </c>
    </row>
    <row r="101" s="4" customFormat="1" ht="33" customHeight="1" spans="1:7">
      <c r="A101" s="12">
        <f t="shared" si="8"/>
        <v>93</v>
      </c>
      <c r="B101" s="13" t="s">
        <v>224</v>
      </c>
      <c r="C101" s="13" t="s">
        <v>225</v>
      </c>
      <c r="D101" s="13" t="s">
        <v>17</v>
      </c>
      <c r="E101" s="13" t="s">
        <v>154</v>
      </c>
      <c r="F101" s="13" t="s">
        <v>155</v>
      </c>
      <c r="G101" s="27">
        <v>10</v>
      </c>
    </row>
    <row r="102" s="4" customFormat="1" ht="33" customHeight="1" spans="1:7">
      <c r="A102" s="12">
        <f t="shared" si="8"/>
        <v>94</v>
      </c>
      <c r="B102" s="13" t="s">
        <v>226</v>
      </c>
      <c r="C102" s="13" t="s">
        <v>227</v>
      </c>
      <c r="D102" s="13" t="s">
        <v>17</v>
      </c>
      <c r="E102" s="13" t="s">
        <v>154</v>
      </c>
      <c r="F102" s="13" t="s">
        <v>155</v>
      </c>
      <c r="G102" s="27">
        <v>10</v>
      </c>
    </row>
    <row r="103" s="4" customFormat="1" ht="33" customHeight="1" spans="1:7">
      <c r="A103" s="12">
        <f t="shared" si="8"/>
        <v>95</v>
      </c>
      <c r="B103" s="13" t="s">
        <v>228</v>
      </c>
      <c r="C103" s="13" t="s">
        <v>229</v>
      </c>
      <c r="D103" s="13" t="s">
        <v>41</v>
      </c>
      <c r="E103" s="13" t="s">
        <v>154</v>
      </c>
      <c r="F103" s="13" t="s">
        <v>155</v>
      </c>
      <c r="G103" s="27">
        <v>10</v>
      </c>
    </row>
    <row r="104" s="4" customFormat="1" ht="33" customHeight="1" spans="1:7">
      <c r="A104" s="12">
        <f>ROW()-8</f>
        <v>96</v>
      </c>
      <c r="B104" s="13" t="s">
        <v>230</v>
      </c>
      <c r="C104" s="13" t="s">
        <v>34</v>
      </c>
      <c r="D104" s="13" t="s">
        <v>35</v>
      </c>
      <c r="E104" s="13" t="s">
        <v>154</v>
      </c>
      <c r="F104" s="13" t="s">
        <v>155</v>
      </c>
      <c r="G104" s="27">
        <v>10</v>
      </c>
    </row>
    <row r="105" s="4" customFormat="1" ht="33" customHeight="1" spans="1:7">
      <c r="A105" s="12">
        <f t="shared" ref="A105:A115" si="9">ROW()-8</f>
        <v>97</v>
      </c>
      <c r="B105" s="13" t="s">
        <v>231</v>
      </c>
      <c r="C105" s="13" t="s">
        <v>232</v>
      </c>
      <c r="D105" s="13" t="s">
        <v>17</v>
      </c>
      <c r="E105" s="13" t="s">
        <v>154</v>
      </c>
      <c r="F105" s="13" t="s">
        <v>155</v>
      </c>
      <c r="G105" s="27">
        <v>10</v>
      </c>
    </row>
    <row r="106" s="4" customFormat="1" ht="33" customHeight="1" spans="1:7">
      <c r="A106" s="12">
        <f t="shared" si="9"/>
        <v>98</v>
      </c>
      <c r="B106" s="13" t="s">
        <v>233</v>
      </c>
      <c r="C106" s="13" t="s">
        <v>234</v>
      </c>
      <c r="D106" s="13" t="s">
        <v>12</v>
      </c>
      <c r="E106" s="13" t="s">
        <v>154</v>
      </c>
      <c r="F106" s="13" t="s">
        <v>155</v>
      </c>
      <c r="G106" s="27">
        <v>10</v>
      </c>
    </row>
    <row r="107" s="4" customFormat="1" ht="33" customHeight="1" spans="1:7">
      <c r="A107" s="12">
        <f t="shared" si="9"/>
        <v>99</v>
      </c>
      <c r="B107" s="13" t="s">
        <v>235</v>
      </c>
      <c r="C107" s="13" t="s">
        <v>236</v>
      </c>
      <c r="D107" s="13" t="s">
        <v>12</v>
      </c>
      <c r="E107" s="13" t="s">
        <v>154</v>
      </c>
      <c r="F107" s="13" t="s">
        <v>155</v>
      </c>
      <c r="G107" s="27">
        <v>10</v>
      </c>
    </row>
    <row r="108" s="4" customFormat="1" ht="33" customHeight="1" spans="1:7">
      <c r="A108" s="12">
        <f t="shared" si="9"/>
        <v>100</v>
      </c>
      <c r="B108" s="13" t="s">
        <v>237</v>
      </c>
      <c r="C108" s="13" t="s">
        <v>238</v>
      </c>
      <c r="D108" s="13" t="s">
        <v>17</v>
      </c>
      <c r="E108" s="13" t="s">
        <v>154</v>
      </c>
      <c r="F108" s="13" t="s">
        <v>155</v>
      </c>
      <c r="G108" s="27">
        <v>10</v>
      </c>
    </row>
    <row r="109" s="4" customFormat="1" ht="33" customHeight="1" spans="1:7">
      <c r="A109" s="12">
        <f t="shared" si="9"/>
        <v>101</v>
      </c>
      <c r="B109" s="13" t="s">
        <v>239</v>
      </c>
      <c r="C109" s="13" t="s">
        <v>240</v>
      </c>
      <c r="D109" s="13" t="s">
        <v>17</v>
      </c>
      <c r="E109" s="13" t="s">
        <v>154</v>
      </c>
      <c r="F109" s="13" t="s">
        <v>155</v>
      </c>
      <c r="G109" s="27">
        <v>10</v>
      </c>
    </row>
    <row r="110" s="4" customFormat="1" ht="33" customHeight="1" spans="1:7">
      <c r="A110" s="12">
        <f t="shared" si="9"/>
        <v>102</v>
      </c>
      <c r="B110" s="13" t="s">
        <v>241</v>
      </c>
      <c r="C110" s="13" t="s">
        <v>242</v>
      </c>
      <c r="D110" s="13" t="s">
        <v>17</v>
      </c>
      <c r="E110" s="13" t="s">
        <v>154</v>
      </c>
      <c r="F110" s="13" t="s">
        <v>155</v>
      </c>
      <c r="G110" s="27">
        <v>10</v>
      </c>
    </row>
    <row r="111" s="4" customFormat="1" ht="33" customHeight="1" spans="1:7">
      <c r="A111" s="12">
        <f t="shared" si="9"/>
        <v>103</v>
      </c>
      <c r="B111" s="13" t="s">
        <v>243</v>
      </c>
      <c r="C111" s="13" t="s">
        <v>244</v>
      </c>
      <c r="D111" s="13" t="s">
        <v>12</v>
      </c>
      <c r="E111" s="13" t="s">
        <v>154</v>
      </c>
      <c r="F111" s="13" t="s">
        <v>155</v>
      </c>
      <c r="G111" s="27">
        <v>10</v>
      </c>
    </row>
    <row r="112" s="4" customFormat="1" ht="33" customHeight="1" spans="1:7">
      <c r="A112" s="12">
        <f t="shared" si="9"/>
        <v>104</v>
      </c>
      <c r="B112" s="13" t="s">
        <v>245</v>
      </c>
      <c r="C112" s="13" t="s">
        <v>246</v>
      </c>
      <c r="D112" s="13" t="s">
        <v>17</v>
      </c>
      <c r="E112" s="13" t="s">
        <v>154</v>
      </c>
      <c r="F112" s="13" t="s">
        <v>155</v>
      </c>
      <c r="G112" s="27">
        <v>10</v>
      </c>
    </row>
    <row r="113" s="4" customFormat="1" ht="33" customHeight="1" spans="1:7">
      <c r="A113" s="12">
        <f t="shared" si="9"/>
        <v>105</v>
      </c>
      <c r="B113" s="13" t="s">
        <v>247</v>
      </c>
      <c r="C113" s="13" t="s">
        <v>248</v>
      </c>
      <c r="D113" s="13" t="s">
        <v>17</v>
      </c>
      <c r="E113" s="13" t="s">
        <v>154</v>
      </c>
      <c r="F113" s="13" t="s">
        <v>155</v>
      </c>
      <c r="G113" s="27">
        <v>10</v>
      </c>
    </row>
    <row r="114" s="4" customFormat="1" ht="33" customHeight="1" spans="1:7">
      <c r="A114" s="12">
        <f t="shared" si="9"/>
        <v>106</v>
      </c>
      <c r="B114" s="13" t="s">
        <v>249</v>
      </c>
      <c r="C114" s="13" t="s">
        <v>250</v>
      </c>
      <c r="D114" s="13" t="s">
        <v>148</v>
      </c>
      <c r="E114" s="13" t="s">
        <v>154</v>
      </c>
      <c r="F114" s="13" t="s">
        <v>155</v>
      </c>
      <c r="G114" s="27">
        <v>10</v>
      </c>
    </row>
    <row r="115" s="4" customFormat="1" ht="33" customHeight="1" spans="1:7">
      <c r="A115" s="12">
        <f t="shared" si="9"/>
        <v>107</v>
      </c>
      <c r="B115" s="13" t="s">
        <v>251</v>
      </c>
      <c r="C115" s="13" t="s">
        <v>252</v>
      </c>
      <c r="D115" s="13" t="s">
        <v>17</v>
      </c>
      <c r="E115" s="13" t="s">
        <v>154</v>
      </c>
      <c r="F115" s="13" t="s">
        <v>155</v>
      </c>
      <c r="G115" s="27">
        <v>10</v>
      </c>
    </row>
    <row r="116" s="4" customFormat="1" ht="33" customHeight="1" spans="1:7">
      <c r="A116" s="10" t="s">
        <v>253</v>
      </c>
      <c r="B116" s="11"/>
      <c r="C116" s="11"/>
      <c r="D116" s="11"/>
      <c r="E116" s="11"/>
      <c r="F116" s="28"/>
      <c r="G116" s="29">
        <f>G115+G114+G113+G112+G110+G109+G111+G108+G107+G106+G105+G104+G103+G102+G101+G100+G99+G98+G97+G96+G95+G91+G92+G93+G94+G90+G89+G88+G87+G86+G85+G84+G83+G82+G81+G80+G79+G78+G77+G76+G75+G74+G73+G72+G71+G70+G69+G68+G67+G66+G65+G64+G62+G61+G60+G59+G58+G57+G56+G55+G54+G53+G52+G51+G50+G49+G48+G47+G46+G45+G44+G43+G42+G41+G40+G39+G38+G37+G36+G35+G34+G33+G32+G31+G30+G29+G28+G27+G26+G25+G24+G23+G22+G20+G19+G18+G17+G16+G15+G14+G13+G11+G10+G9+G8+G7+G6</f>
        <v>1406.349962</v>
      </c>
    </row>
  </sheetData>
  <autoFilter ref="A4:G116">
    <extLst/>
  </autoFilter>
  <mergeCells count="6">
    <mergeCell ref="A2:G2"/>
    <mergeCell ref="A5:G5"/>
    <mergeCell ref="A12:G12"/>
    <mergeCell ref="A21:G21"/>
    <mergeCell ref="A63:G63"/>
    <mergeCell ref="A116:F116"/>
  </mergeCells>
  <pageMargins left="0.236111111111111" right="0.118055555555556" top="0.156944444444444" bottom="0.236111111111111" header="0.0388888888888889" footer="0.196527777777778"/>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whshuang</dc:creator>
  <cp:lastModifiedBy>陈洁蓉</cp:lastModifiedBy>
  <dcterms:created xsi:type="dcterms:W3CDTF">2024-03-23T14:30:00Z</dcterms:created>
  <dcterms:modified xsi:type="dcterms:W3CDTF">2024-10-08T15:31:45Z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56DC8962322570055CFECB6610940B16</vt:lpwstr>
  </property>
</Properties>
</file>